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01 教学科研\A 江苏大学\02 农机系\D 国际交流工作\20220331 江苏大学英文授课留学本科专业申请\"/>
    </mc:Choice>
  </mc:AlternateContent>
  <bookViews>
    <workbookView xWindow="0" yWindow="0" windowWidth="24000" windowHeight="9840"/>
  </bookViews>
  <sheets>
    <sheet name="课程设置及学时分配表" sheetId="1" r:id="rId1"/>
    <sheet name="专业实践环节安排表" sheetId="2" r:id="rId2"/>
    <sheet name="学分分配表" sheetId="3" r:id="rId3"/>
    <sheet name="Sheet1" sheetId="4" r:id="rId4"/>
  </sheets>
  <calcPr calcId="152511"/>
</workbook>
</file>

<file path=xl/calcChain.xml><?xml version="1.0" encoding="utf-8"?>
<calcChain xmlns="http://schemas.openxmlformats.org/spreadsheetml/2006/main">
  <c r="E22" i="1" l="1"/>
  <c r="G4" i="1"/>
  <c r="F5" i="1"/>
  <c r="C22" i="3" l="1"/>
  <c r="E23" i="2"/>
  <c r="J87" i="1"/>
  <c r="K87" i="1"/>
  <c r="I87" i="1"/>
  <c r="G75" i="1"/>
  <c r="F75" i="1"/>
  <c r="I47" i="1"/>
  <c r="H47" i="1"/>
  <c r="G47" i="1"/>
  <c r="G62" i="1" s="1"/>
  <c r="F47" i="1"/>
  <c r="F62" i="1" s="1"/>
  <c r="E47" i="1"/>
  <c r="E62" i="1" s="1"/>
  <c r="F22" i="1"/>
  <c r="F38" i="1" s="1"/>
  <c r="G22" i="1"/>
  <c r="G38" i="1" s="1"/>
  <c r="G87" i="1" s="1"/>
  <c r="K22" i="1"/>
  <c r="E38" i="1"/>
  <c r="F87" i="1" l="1"/>
  <c r="E87" i="1"/>
</calcChain>
</file>

<file path=xl/comments1.xml><?xml version="1.0" encoding="utf-8"?>
<comments xmlns="http://schemas.openxmlformats.org/spreadsheetml/2006/main">
  <authors>
    <author>Administrator</author>
  </authors>
  <commentList>
    <comment ref="C30" authorId="0" shapeId="0">
      <text>
        <r>
          <rPr>
            <sz val="9"/>
            <color indexed="81"/>
            <rFont val="宋体"/>
            <family val="3"/>
            <charset val="134"/>
          </rPr>
          <t>指定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宋体"/>
            <family val="3"/>
            <charset val="134"/>
          </rPr>
          <t>个语种的程序设计课写在必修模块，若两种语种供学生选择写入选修模块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1" authorId="0" shapeId="0">
      <text>
        <r>
          <rPr>
            <sz val="9"/>
            <color indexed="81"/>
            <rFont val="宋体"/>
            <family val="3"/>
            <charset val="134"/>
          </rPr>
          <t>指定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宋体"/>
            <family val="3"/>
            <charset val="134"/>
          </rPr>
          <t>个语种的程序设计课写在必修模块，若两种语种供学生选择写入选修模块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<sst xmlns="http://schemas.openxmlformats.org/spreadsheetml/2006/main" count="455" uniqueCount="323">
  <si>
    <t>课程性质</t>
  </si>
  <si>
    <t>开课学院</t>
  </si>
  <si>
    <t>课程名称（中文）</t>
  </si>
  <si>
    <r>
      <rPr>
        <b/>
        <sz val="10"/>
        <color theme="1"/>
        <rFont val="宋体"/>
        <family val="3"/>
        <charset val="134"/>
      </rPr>
      <t>课程名称（英文）</t>
    </r>
  </si>
  <si>
    <r>
      <rPr>
        <b/>
        <sz val="10"/>
        <color theme="1"/>
        <rFont val="宋体"/>
        <family val="3"/>
        <charset val="134"/>
      </rPr>
      <t>总学分</t>
    </r>
  </si>
  <si>
    <r>
      <rPr>
        <b/>
        <sz val="10"/>
        <color theme="1"/>
        <rFont val="宋体"/>
        <family val="3"/>
        <charset val="134"/>
      </rPr>
      <t>总学时</t>
    </r>
  </si>
  <si>
    <r>
      <rPr>
        <b/>
        <sz val="10"/>
        <color theme="1"/>
        <rFont val="宋体"/>
        <family val="3"/>
        <charset val="134"/>
      </rPr>
      <t>各环节学时分配</t>
    </r>
  </si>
  <si>
    <r>
      <rPr>
        <b/>
        <sz val="10"/>
        <color theme="1"/>
        <rFont val="宋体"/>
        <family val="3"/>
        <charset val="134"/>
      </rPr>
      <t>建议修读学期</t>
    </r>
  </si>
  <si>
    <t>备注</t>
  </si>
  <si>
    <r>
      <rPr>
        <b/>
        <sz val="10"/>
        <color theme="1"/>
        <rFont val="宋体"/>
        <family val="3"/>
        <charset val="134"/>
      </rPr>
      <t>课堂教学</t>
    </r>
  </si>
  <si>
    <r>
      <rPr>
        <b/>
        <sz val="10"/>
        <color theme="1"/>
        <rFont val="宋体"/>
        <family val="3"/>
        <charset val="134"/>
      </rPr>
      <t>实验</t>
    </r>
  </si>
  <si>
    <r>
      <rPr>
        <b/>
        <sz val="10"/>
        <color theme="1"/>
        <rFont val="宋体"/>
        <family val="3"/>
        <charset val="134"/>
      </rPr>
      <t>上机</t>
    </r>
  </si>
  <si>
    <t>实践</t>
  </si>
  <si>
    <t>课外</t>
  </si>
  <si>
    <t>通识教育必修</t>
  </si>
  <si>
    <t>小计</t>
  </si>
  <si>
    <t>通识教育选修</t>
  </si>
  <si>
    <t>合计</t>
  </si>
  <si>
    <t>大类基础必修</t>
  </si>
  <si>
    <t>大类基础必修选修</t>
  </si>
  <si>
    <t>专业课程必修</t>
  </si>
  <si>
    <t>专业课程选修</t>
  </si>
  <si>
    <t>自主研学创新</t>
  </si>
  <si>
    <t>素质拓展</t>
  </si>
  <si>
    <t>Innovation and Entrepreneurship</t>
  </si>
  <si>
    <t>总计</t>
  </si>
  <si>
    <t>类型</t>
  </si>
  <si>
    <r>
      <rPr>
        <b/>
        <sz val="10"/>
        <color theme="1"/>
        <rFont val="宋体"/>
        <family val="3"/>
        <charset val="134"/>
      </rPr>
      <t>开课学院</t>
    </r>
  </si>
  <si>
    <r>
      <rPr>
        <b/>
        <sz val="10"/>
        <color theme="1"/>
        <rFont val="宋体"/>
        <family val="3"/>
        <charset val="134"/>
      </rPr>
      <t>课程名称（中文）</t>
    </r>
  </si>
  <si>
    <t>总学分</t>
  </si>
  <si>
    <t>周数</t>
  </si>
  <si>
    <t>性质</t>
  </si>
  <si>
    <t>形式</t>
  </si>
  <si>
    <t>建议修读学期</t>
  </si>
  <si>
    <r>
      <rPr>
        <b/>
        <sz val="10"/>
        <color theme="1"/>
        <rFont val="宋体"/>
        <family val="3"/>
        <charset val="134"/>
      </rPr>
      <t>备注</t>
    </r>
  </si>
  <si>
    <t>实习</t>
  </si>
  <si>
    <t>课程设计</t>
  </si>
  <si>
    <t>综合实践</t>
  </si>
  <si>
    <t>毕业设计（论文）（含毕业实习）</t>
  </si>
  <si>
    <r>
      <rPr>
        <u/>
        <sz val="18"/>
        <color indexed="8"/>
        <rFont val="宋体"/>
        <family val="3"/>
        <charset val="134"/>
      </rPr>
      <t xml:space="preserve">            </t>
    </r>
    <r>
      <rPr>
        <sz val="18"/>
        <color indexed="8"/>
        <rFont val="宋体"/>
        <family val="3"/>
        <charset val="134"/>
      </rPr>
      <t>专业培养计划学分简表</t>
    </r>
  </si>
  <si>
    <t>课程类别</t>
  </si>
  <si>
    <t>学分</t>
  </si>
  <si>
    <t>通识教育课程</t>
  </si>
  <si>
    <t>必修</t>
  </si>
  <si>
    <t>选修</t>
  </si>
  <si>
    <t>学科基础课程</t>
  </si>
  <si>
    <t>专业课程</t>
  </si>
  <si>
    <t>自主研学</t>
  </si>
  <si>
    <t>实践环节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</si>
  <si>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 xml:space="preserve">) </t>
    </r>
  </si>
  <si>
    <t>Advanced Mathematics A(I)</t>
  </si>
  <si>
    <t>机械动力类、电气信息类、土建类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</si>
  <si>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 xml:space="preserve">) </t>
    </r>
  </si>
  <si>
    <t>Advanced Mathematics A(II)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</si>
  <si>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B(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 xml:space="preserve">) </t>
    </r>
  </si>
  <si>
    <t>Advanced Mathematics B(I)</t>
  </si>
  <si>
    <t>经济管理类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</si>
  <si>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B(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 xml:space="preserve">) </t>
    </r>
  </si>
  <si>
    <t>Advanced Mathematics B(II)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</si>
  <si>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D(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 xml:space="preserve">) </t>
    </r>
  </si>
  <si>
    <t>Advanced Mathematics D(I)</t>
  </si>
  <si>
    <t>食品药化类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</si>
  <si>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D(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 xml:space="preserve">) </t>
    </r>
  </si>
  <si>
    <t>Advanced Mathematics D(II)</t>
  </si>
  <si>
    <t>线性代数</t>
  </si>
  <si>
    <t>Linear Algebra</t>
  </si>
  <si>
    <t>所有专业</t>
  </si>
  <si>
    <t xml:space="preserve">概率统计                              </t>
  </si>
  <si>
    <t>Probability and Statistics</t>
  </si>
  <si>
    <r>
      <rPr>
        <sz val="10.5"/>
        <color theme="1"/>
        <rFont val="仿宋"/>
        <family val="3"/>
        <charset val="134"/>
      </rPr>
      <t>大学物理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>)</t>
    </r>
  </si>
  <si>
    <t>College Physics A-I</t>
  </si>
  <si>
    <t>机械动力类、土建类</t>
  </si>
  <si>
    <r>
      <rPr>
        <sz val="10.5"/>
        <color theme="1"/>
        <rFont val="仿宋"/>
        <family val="3"/>
        <charset val="134"/>
      </rPr>
      <t>大学物理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>)</t>
    </r>
  </si>
  <si>
    <t>College Physics A-II</t>
  </si>
  <si>
    <r>
      <rPr>
        <sz val="10.5"/>
        <color theme="1"/>
        <rFont val="仿宋"/>
        <family val="3"/>
        <charset val="134"/>
      </rPr>
      <t>大学物理实验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>)</t>
    </r>
  </si>
  <si>
    <t>College Physics Experiment A-I</t>
  </si>
  <si>
    <r>
      <rPr>
        <sz val="10.5"/>
        <color theme="1"/>
        <rFont val="仿宋"/>
        <family val="3"/>
        <charset val="134"/>
      </rPr>
      <t>大学物理实验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>)</t>
    </r>
  </si>
  <si>
    <t>College Physics Experiment A-II</t>
  </si>
  <si>
    <t>大学物理B(Ⅰ)</t>
  </si>
  <si>
    <r>
      <rPr>
        <sz val="10.5"/>
        <color theme="1"/>
        <rFont val="Times New Roman"/>
        <family val="1"/>
      </rPr>
      <t>College Physics B</t>
    </r>
    <r>
      <rPr>
        <b/>
        <sz val="10.5"/>
        <color theme="1"/>
        <rFont val="Times New Roman"/>
        <family val="1"/>
      </rPr>
      <t>-</t>
    </r>
    <r>
      <rPr>
        <sz val="10.5"/>
        <color theme="1"/>
        <rFont val="Times New Roman"/>
        <family val="1"/>
      </rPr>
      <t>I</t>
    </r>
  </si>
  <si>
    <t>电气信息类</t>
  </si>
  <si>
    <t>大学物理B(Ⅱ)</t>
  </si>
  <si>
    <t>College Physics B-II</t>
  </si>
  <si>
    <t>大学物理实验B(Ⅰ)</t>
  </si>
  <si>
    <t>College Physics Experiment B-I</t>
  </si>
  <si>
    <t>大学物理实验B(Ⅱ)</t>
  </si>
  <si>
    <t>College Physics Experiment B-II</t>
  </si>
  <si>
    <r>
      <rPr>
        <sz val="10.5"/>
        <color theme="1"/>
        <rFont val="仿宋"/>
        <family val="3"/>
        <charset val="134"/>
      </rPr>
      <t>大学物理</t>
    </r>
    <r>
      <rPr>
        <sz val="10.5"/>
        <color theme="1"/>
        <rFont val="Times New Roman"/>
        <family val="1"/>
      </rPr>
      <t>C(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>)</t>
    </r>
  </si>
  <si>
    <t>College Physics C-I</t>
  </si>
  <si>
    <r>
      <rPr>
        <sz val="10.5"/>
        <color theme="1"/>
        <rFont val="仿宋"/>
        <family val="3"/>
        <charset val="134"/>
      </rPr>
      <t>大学物理</t>
    </r>
    <r>
      <rPr>
        <sz val="10.5"/>
        <color theme="1"/>
        <rFont val="Times New Roman"/>
        <family val="1"/>
      </rPr>
      <t>C(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>)</t>
    </r>
  </si>
  <si>
    <r>
      <rPr>
        <sz val="10.5"/>
        <color theme="1"/>
        <rFont val="Times New Roman"/>
        <family val="1"/>
      </rPr>
      <t>College Physics C-</t>
    </r>
    <r>
      <rPr>
        <sz val="10.5"/>
        <color theme="1"/>
        <rFont val="宋体"/>
        <family val="3"/>
        <charset val="134"/>
      </rPr>
      <t>Ⅱ</t>
    </r>
  </si>
  <si>
    <r>
      <rPr>
        <sz val="10.5"/>
        <color theme="1"/>
        <rFont val="仿宋"/>
        <family val="3"/>
        <charset val="134"/>
      </rPr>
      <t>大学物理实验</t>
    </r>
    <r>
      <rPr>
        <sz val="10.5"/>
        <color theme="1"/>
        <rFont val="Times New Roman"/>
        <family val="1"/>
      </rPr>
      <t>C(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>)</t>
    </r>
  </si>
  <si>
    <r>
      <rPr>
        <sz val="10.5"/>
        <color theme="1"/>
        <rFont val="Times New Roman"/>
        <family val="1"/>
      </rPr>
      <t>College Physics Experiment C-</t>
    </r>
    <r>
      <rPr>
        <sz val="10.5"/>
        <color theme="1"/>
        <rFont val="宋体"/>
        <family val="3"/>
        <charset val="134"/>
      </rPr>
      <t>Ⅰ</t>
    </r>
  </si>
  <si>
    <r>
      <rPr>
        <sz val="10.5"/>
        <color theme="1"/>
        <rFont val="仿宋"/>
        <family val="3"/>
        <charset val="134"/>
      </rPr>
      <t>大学物理实验</t>
    </r>
    <r>
      <rPr>
        <sz val="10.5"/>
        <color theme="1"/>
        <rFont val="Times New Roman"/>
        <family val="1"/>
      </rPr>
      <t>C(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>)</t>
    </r>
  </si>
  <si>
    <r>
      <rPr>
        <sz val="10.5"/>
        <color theme="1"/>
        <rFont val="Times New Roman"/>
        <family val="1"/>
      </rPr>
      <t>College Physics Experiment C-</t>
    </r>
    <r>
      <rPr>
        <sz val="10.5"/>
        <color theme="1"/>
        <rFont val="宋体"/>
        <family val="3"/>
        <charset val="134"/>
      </rPr>
      <t>Ⅱ</t>
    </r>
  </si>
  <si>
    <r>
      <rPr>
        <sz val="9"/>
        <rFont val="宋体"/>
        <family val="3"/>
        <charset val="134"/>
      </rPr>
      <t>高等数学</t>
    </r>
    <r>
      <rPr>
        <sz val="9"/>
        <rFont val="Times New Roman"/>
        <family val="1"/>
      </rPr>
      <t>A(I)</t>
    </r>
    <phoneticPr fontId="26" type="noConversion"/>
  </si>
  <si>
    <r>
      <rPr>
        <sz val="9"/>
        <rFont val="宋体"/>
        <family val="3"/>
        <charset val="134"/>
      </rPr>
      <t>高等数学</t>
    </r>
    <r>
      <rPr>
        <sz val="9"/>
        <rFont val="Times New Roman"/>
        <family val="1"/>
      </rPr>
      <t>A(II)</t>
    </r>
  </si>
  <si>
    <r>
      <rPr>
        <sz val="9"/>
        <rFont val="宋体"/>
        <family val="3"/>
        <charset val="134"/>
      </rPr>
      <t>线性代数</t>
    </r>
  </si>
  <si>
    <r>
      <rPr>
        <sz val="9"/>
        <rFont val="宋体"/>
        <family val="3"/>
        <charset val="134"/>
      </rPr>
      <t>概率统计</t>
    </r>
    <r>
      <rPr>
        <sz val="9"/>
        <rFont val="Times New Roman"/>
        <family val="1"/>
      </rPr>
      <t xml:space="preserve">                                   </t>
    </r>
    <phoneticPr fontId="26" type="noConversion"/>
  </si>
  <si>
    <t>Probability Theory and Mathematical Statistics</t>
    <phoneticPr fontId="26" type="noConversion"/>
  </si>
  <si>
    <r>
      <rPr>
        <sz val="9"/>
        <rFont val="宋体"/>
        <family val="3"/>
        <charset val="134"/>
      </rPr>
      <t>大学物理</t>
    </r>
    <r>
      <rPr>
        <sz val="9"/>
        <rFont val="Times New Roman"/>
        <family val="1"/>
      </rPr>
      <t>A(I)</t>
    </r>
    <phoneticPr fontId="26" type="noConversion"/>
  </si>
  <si>
    <t>College Physics A(I)</t>
  </si>
  <si>
    <r>
      <rPr>
        <sz val="9"/>
        <rFont val="宋体"/>
        <family val="3"/>
        <charset val="134"/>
      </rPr>
      <t>大学物理</t>
    </r>
    <r>
      <rPr>
        <sz val="9"/>
        <rFont val="Times New Roman"/>
        <family val="1"/>
      </rPr>
      <t>A(II)</t>
    </r>
  </si>
  <si>
    <t>College Physics A(II)</t>
  </si>
  <si>
    <r>
      <rPr>
        <sz val="9"/>
        <rFont val="宋体"/>
        <family val="3"/>
        <charset val="134"/>
      </rPr>
      <t>工程化学</t>
    </r>
    <r>
      <rPr>
        <sz val="9"/>
        <rFont val="Times New Roman"/>
        <family val="1"/>
      </rPr>
      <t>A</t>
    </r>
    <phoneticPr fontId="26" type="noConversion"/>
  </si>
  <si>
    <t>Engineering Chemistry A</t>
  </si>
  <si>
    <r>
      <rPr>
        <sz val="9"/>
        <rFont val="宋体"/>
        <family val="3"/>
        <charset val="134"/>
      </rPr>
      <t>大学体育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基础</t>
    </r>
    <r>
      <rPr>
        <sz val="9"/>
        <rFont val="Times New Roman"/>
        <family val="1"/>
      </rPr>
      <t>)I</t>
    </r>
    <phoneticPr fontId="26" type="noConversion"/>
  </si>
  <si>
    <t>College Physical Education (basic)(I)</t>
  </si>
  <si>
    <r>
      <rPr>
        <sz val="9"/>
        <rFont val="宋体"/>
        <family val="3"/>
        <charset val="134"/>
      </rPr>
      <t>大学体育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基础</t>
    </r>
    <r>
      <rPr>
        <sz val="9"/>
        <rFont val="Times New Roman"/>
        <family val="1"/>
      </rPr>
      <t>)II</t>
    </r>
  </si>
  <si>
    <t>College Physical Education (basic)(II)</t>
  </si>
  <si>
    <t>学业规划概论</t>
    <phoneticPr fontId="26" type="noConversion"/>
  </si>
  <si>
    <t>Concept of academic plan</t>
    <phoneticPr fontId="26" type="noConversion"/>
  </si>
  <si>
    <t>大学生体质健康测试</t>
    <phoneticPr fontId="26" type="noConversion"/>
  </si>
  <si>
    <t>College Students’ physical health test</t>
    <phoneticPr fontId="26" type="noConversion"/>
  </si>
  <si>
    <t>1</t>
    <phoneticPr fontId="26" type="noConversion"/>
  </si>
  <si>
    <t>2</t>
    <phoneticPr fontId="26" type="noConversion"/>
  </si>
  <si>
    <t>3</t>
    <phoneticPr fontId="26" type="noConversion"/>
  </si>
  <si>
    <t>理学院</t>
    <phoneticPr fontId="27" type="noConversion"/>
  </si>
  <si>
    <t>物电学院</t>
    <phoneticPr fontId="27" type="noConversion"/>
  </si>
  <si>
    <t>化学化工学院</t>
    <phoneticPr fontId="27" type="noConversion"/>
  </si>
  <si>
    <t>体育部</t>
    <phoneticPr fontId="27" type="noConversion"/>
  </si>
  <si>
    <t>学工处</t>
    <phoneticPr fontId="27" type="noConversion"/>
  </si>
  <si>
    <t>创新创业类</t>
    <phoneticPr fontId="26" type="noConversion"/>
  </si>
  <si>
    <t>艺术审美类</t>
    <phoneticPr fontId="26" type="noConversion"/>
  </si>
  <si>
    <r>
      <rPr>
        <sz val="9"/>
        <rFont val="宋体"/>
        <family val="3"/>
        <charset val="134"/>
      </rPr>
      <t>程序设计</t>
    </r>
    <r>
      <rPr>
        <sz val="9"/>
        <rFont val="Times New Roman"/>
        <family val="1"/>
      </rPr>
      <t>(Python)</t>
    </r>
    <phoneticPr fontId="26" type="noConversion"/>
  </si>
  <si>
    <t>Programming(Python Language )</t>
    <phoneticPr fontId="26" type="noConversion"/>
  </si>
  <si>
    <r>
      <rPr>
        <sz val="9"/>
        <rFont val="宋体"/>
        <family val="3"/>
        <charset val="134"/>
      </rPr>
      <t>程序设计</t>
    </r>
    <r>
      <rPr>
        <sz val="9"/>
        <rFont val="Times New Roman"/>
        <family val="1"/>
      </rPr>
      <t>(C</t>
    </r>
    <r>
      <rPr>
        <sz val="9"/>
        <rFont val="宋体"/>
        <family val="3"/>
        <charset val="134"/>
      </rPr>
      <t>语言</t>
    </r>
    <r>
      <rPr>
        <sz val="9"/>
        <rFont val="Times New Roman"/>
        <family val="1"/>
      </rPr>
      <t>)</t>
    </r>
  </si>
  <si>
    <t>Programming(C Language)</t>
    <phoneticPr fontId="26" type="noConversion"/>
  </si>
  <si>
    <r>
      <rPr>
        <sz val="9"/>
        <rFont val="宋体"/>
        <family val="3"/>
        <charset val="134"/>
      </rPr>
      <t>程序设计</t>
    </r>
    <r>
      <rPr>
        <sz val="9"/>
        <rFont val="Times New Roman"/>
        <family val="1"/>
      </rPr>
      <t xml:space="preserve">(C++) </t>
    </r>
  </si>
  <si>
    <t>Programming(C++ Language)</t>
    <phoneticPr fontId="26" type="noConversion"/>
  </si>
  <si>
    <r>
      <rPr>
        <sz val="9"/>
        <rFont val="宋体"/>
        <family val="3"/>
        <charset val="134"/>
      </rPr>
      <t>程序设计</t>
    </r>
    <r>
      <rPr>
        <sz val="9"/>
        <rFont val="Times New Roman"/>
        <family val="1"/>
      </rPr>
      <t>(Java)</t>
    </r>
  </si>
  <si>
    <t>Programming (JAVA language)</t>
    <phoneticPr fontId="26" type="noConversion"/>
  </si>
  <si>
    <r>
      <rPr>
        <sz val="9"/>
        <rFont val="宋体"/>
        <family val="3"/>
        <charset val="134"/>
      </rPr>
      <t>大学体育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选项</t>
    </r>
    <r>
      <rPr>
        <sz val="9"/>
        <rFont val="Times New Roman"/>
        <family val="1"/>
      </rPr>
      <t>)(I)</t>
    </r>
    <phoneticPr fontId="26" type="noConversion"/>
  </si>
  <si>
    <t>College Physical Education (I)</t>
  </si>
  <si>
    <r>
      <rPr>
        <sz val="9"/>
        <rFont val="宋体"/>
        <family val="3"/>
        <charset val="134"/>
      </rPr>
      <t>大学体育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选项</t>
    </r>
    <r>
      <rPr>
        <sz val="9"/>
        <rFont val="Times New Roman"/>
        <family val="1"/>
      </rPr>
      <t>)(II)</t>
    </r>
    <phoneticPr fontId="26" type="noConversion"/>
  </si>
  <si>
    <t>College Physical Education (II)</t>
  </si>
  <si>
    <t>4</t>
    <phoneticPr fontId="26" type="noConversion"/>
  </si>
  <si>
    <t>文献检索</t>
    <phoneticPr fontId="26" type="noConversion"/>
  </si>
  <si>
    <t>Bibliography Retrieval</t>
  </si>
  <si>
    <t>两类各必选1学分</t>
    <phoneticPr fontId="27" type="noConversion"/>
  </si>
  <si>
    <t>选修2学分</t>
    <phoneticPr fontId="27" type="noConversion"/>
  </si>
  <si>
    <t>选修3学分</t>
    <phoneticPr fontId="27" type="noConversion"/>
  </si>
  <si>
    <t>必选</t>
    <phoneticPr fontId="27" type="noConversion"/>
  </si>
  <si>
    <t>任选</t>
    <phoneticPr fontId="27" type="noConversion"/>
  </si>
  <si>
    <t>Art aesthetics</t>
    <phoneticPr fontId="27" type="noConversion"/>
  </si>
  <si>
    <t>人文科学类</t>
    <phoneticPr fontId="26" type="noConversion"/>
  </si>
  <si>
    <t>Humanities</t>
  </si>
  <si>
    <t>自然工程类</t>
    <phoneticPr fontId="26" type="noConversion"/>
  </si>
  <si>
    <t>Natural engineering</t>
    <phoneticPr fontId="27" type="noConversion"/>
  </si>
  <si>
    <t>经济管理类</t>
    <phoneticPr fontId="27" type="noConversion"/>
  </si>
  <si>
    <t>Economic management</t>
    <phoneticPr fontId="27" type="noConversion"/>
  </si>
  <si>
    <t>大国三农类</t>
    <phoneticPr fontId="26" type="noConversion"/>
  </si>
  <si>
    <t>Big country, agriculture, rural areas and farmers</t>
  </si>
  <si>
    <t>综合教育类</t>
    <phoneticPr fontId="26" type="noConversion"/>
  </si>
  <si>
    <t>Comprehensive education</t>
    <phoneticPr fontId="27" type="noConversion"/>
  </si>
  <si>
    <t>计算机学院</t>
    <phoneticPr fontId="27" type="noConversion"/>
  </si>
  <si>
    <t>图书馆</t>
    <phoneticPr fontId="27" type="noConversion"/>
  </si>
  <si>
    <r>
      <rPr>
        <sz val="9"/>
        <color indexed="8"/>
        <rFont val="宋体"/>
        <family val="3"/>
        <charset val="134"/>
      </rPr>
      <t>工程图学</t>
    </r>
    <r>
      <rPr>
        <sz val="9"/>
        <color indexed="8"/>
        <rFont val="Times New Roman"/>
        <family val="1"/>
      </rPr>
      <t>A(I)</t>
    </r>
    <phoneticPr fontId="26" type="noConversion"/>
  </si>
  <si>
    <t>Engineering Graphics A(I)</t>
  </si>
  <si>
    <r>
      <rPr>
        <sz val="9"/>
        <color indexed="8"/>
        <rFont val="宋体"/>
        <family val="3"/>
        <charset val="134"/>
      </rPr>
      <t>工程图学</t>
    </r>
    <r>
      <rPr>
        <sz val="9"/>
        <color indexed="8"/>
        <rFont val="Times New Roman"/>
        <family val="1"/>
      </rPr>
      <t>A(II)</t>
    </r>
  </si>
  <si>
    <t>Engineering Graphics A(II)</t>
    <phoneticPr fontId="26" type="noConversion"/>
  </si>
  <si>
    <r>
      <rPr>
        <sz val="9"/>
        <color indexed="8"/>
        <rFont val="宋体"/>
        <family val="3"/>
        <charset val="134"/>
      </rPr>
      <t>工程力学</t>
    </r>
    <r>
      <rPr>
        <sz val="9"/>
        <color indexed="8"/>
        <rFont val="Times New Roman"/>
        <family val="1"/>
      </rPr>
      <t>A(I)</t>
    </r>
    <phoneticPr fontId="26" type="noConversion"/>
  </si>
  <si>
    <t>Engineering mechanics A(I)</t>
  </si>
  <si>
    <r>
      <rPr>
        <sz val="9"/>
        <color indexed="8"/>
        <rFont val="宋体"/>
        <family val="3"/>
        <charset val="134"/>
      </rPr>
      <t>工程力学</t>
    </r>
    <r>
      <rPr>
        <sz val="9"/>
        <color indexed="8"/>
        <rFont val="Times New Roman"/>
        <family val="1"/>
      </rPr>
      <t>A(II)</t>
    </r>
  </si>
  <si>
    <t>Engineering mechanics A(II)</t>
  </si>
  <si>
    <r>
      <rPr>
        <sz val="9"/>
        <color indexed="8"/>
        <rFont val="宋体"/>
        <family val="3"/>
        <charset val="134"/>
      </rPr>
      <t>电工电子学</t>
    </r>
    <r>
      <rPr>
        <sz val="9"/>
        <color indexed="8"/>
        <rFont val="Times New Roman"/>
        <family val="1"/>
      </rPr>
      <t>A(I)</t>
    </r>
    <phoneticPr fontId="26" type="noConversion"/>
  </si>
  <si>
    <t>Electrotechnics and electronics A(I)</t>
    <phoneticPr fontId="26" type="noConversion"/>
  </si>
  <si>
    <r>
      <rPr>
        <sz val="9"/>
        <color indexed="8"/>
        <rFont val="宋体"/>
        <family val="3"/>
        <charset val="134"/>
      </rPr>
      <t>机械原理及设计</t>
    </r>
    <r>
      <rPr>
        <sz val="9"/>
        <color indexed="8"/>
        <rFont val="Times New Roman"/>
        <family val="1"/>
      </rPr>
      <t>A(I)</t>
    </r>
    <phoneticPr fontId="26" type="noConversion"/>
  </si>
  <si>
    <t>Theory and Design of Machines and Mechanisms A(I)</t>
  </si>
  <si>
    <r>
      <rPr>
        <sz val="9"/>
        <color indexed="8"/>
        <rFont val="宋体"/>
        <family val="3"/>
        <charset val="134"/>
      </rPr>
      <t>机械原理及设计</t>
    </r>
    <r>
      <rPr>
        <sz val="9"/>
        <color indexed="8"/>
        <rFont val="Times New Roman"/>
        <family val="1"/>
      </rPr>
      <t>A(II)</t>
    </r>
  </si>
  <si>
    <t>Theory and Design of Machines and Mechanisms A(II)</t>
  </si>
  <si>
    <r>
      <rPr>
        <sz val="9"/>
        <color indexed="8"/>
        <rFont val="宋体"/>
        <family val="3"/>
        <charset val="134"/>
      </rPr>
      <t>电工电子学</t>
    </r>
    <r>
      <rPr>
        <sz val="9"/>
        <color indexed="8"/>
        <rFont val="Times New Roman"/>
        <family val="1"/>
      </rPr>
      <t>A(II)</t>
    </r>
  </si>
  <si>
    <t>Electrotechnics and electronics A(II)</t>
    <phoneticPr fontId="26" type="noConversion"/>
  </si>
  <si>
    <t>专业导论与学科前沿进展</t>
    <phoneticPr fontId="26" type="noConversion"/>
  </si>
  <si>
    <t>An Introduction to Agricultural Engineering and Latest Development</t>
  </si>
  <si>
    <t>现代工程材料及应用</t>
    <phoneticPr fontId="26" type="noConversion"/>
  </si>
  <si>
    <t xml:space="preserve">Modern engineering materials and applications </t>
    <phoneticPr fontId="26" type="noConversion"/>
  </si>
  <si>
    <r>
      <rPr>
        <sz val="9"/>
        <color indexed="8"/>
        <rFont val="宋体"/>
        <family val="3"/>
        <charset val="134"/>
      </rPr>
      <t>流体力学</t>
    </r>
    <r>
      <rPr>
        <sz val="9"/>
        <color indexed="8"/>
        <rFont val="Times New Roman"/>
        <family val="1"/>
      </rPr>
      <t xml:space="preserve">B </t>
    </r>
    <phoneticPr fontId="26" type="noConversion"/>
  </si>
  <si>
    <t>Fluid Mechanics B</t>
    <phoneticPr fontId="26" type="noConversion"/>
  </si>
  <si>
    <t>工程伦理</t>
    <phoneticPr fontId="26" type="noConversion"/>
  </si>
  <si>
    <t>Engineering Ethics</t>
    <phoneticPr fontId="26" type="noConversion"/>
  </si>
  <si>
    <t>农业装备控制工程基础</t>
    <phoneticPr fontId="26" type="noConversion"/>
  </si>
  <si>
    <t>Fundamentals of Agricultural Equipment Control Engineering</t>
  </si>
  <si>
    <r>
      <rPr>
        <sz val="9"/>
        <color indexed="8"/>
        <rFont val="宋体"/>
        <family val="3"/>
        <charset val="134"/>
      </rPr>
      <t>液压与气压传动</t>
    </r>
    <r>
      <rPr>
        <sz val="9"/>
        <color indexed="8"/>
        <rFont val="Times New Roman"/>
        <family val="1"/>
      </rPr>
      <t>A</t>
    </r>
    <phoneticPr fontId="26" type="noConversion"/>
  </si>
  <si>
    <t>Hydraulic and Pneumatic Power Transmission A</t>
    <phoneticPr fontId="26" type="noConversion"/>
  </si>
  <si>
    <r>
      <rPr>
        <sz val="9"/>
        <color indexed="8"/>
        <rFont val="宋体"/>
        <family val="3"/>
        <charset val="134"/>
      </rPr>
      <t>互换性与测量技术</t>
    </r>
    <phoneticPr fontId="26" type="noConversion"/>
  </si>
  <si>
    <r>
      <rPr>
        <sz val="9"/>
        <color indexed="8"/>
        <rFont val="宋体"/>
        <family val="3"/>
        <charset val="134"/>
      </rPr>
      <t>农业装备测试技术基础</t>
    </r>
  </si>
  <si>
    <t xml:space="preserve">Fundamentals of Agricultural Equipment measuring and Testing Technique </t>
  </si>
  <si>
    <r>
      <rPr>
        <sz val="9"/>
        <color indexed="8"/>
        <rFont val="宋体"/>
        <family val="3"/>
        <charset val="134"/>
      </rPr>
      <t>生物学与农学概论</t>
    </r>
  </si>
  <si>
    <t>Introduction to Biology and Agronomy</t>
    <phoneticPr fontId="26" type="noConversion"/>
  </si>
  <si>
    <r>
      <rPr>
        <sz val="9"/>
        <color indexed="8"/>
        <rFont val="宋体"/>
        <family val="3"/>
        <charset val="134"/>
      </rPr>
      <t>制造工程与技术</t>
    </r>
    <r>
      <rPr>
        <sz val="9"/>
        <color indexed="8"/>
        <rFont val="Times New Roman"/>
        <family val="1"/>
      </rPr>
      <t>D</t>
    </r>
    <phoneticPr fontId="26" type="noConversion"/>
  </si>
  <si>
    <t>Manufacturing engineering and technology D</t>
    <phoneticPr fontId="26" type="noConversion"/>
  </si>
  <si>
    <t>计算方法</t>
    <phoneticPr fontId="26" type="noConversion"/>
  </si>
  <si>
    <t>Computing Methods</t>
    <phoneticPr fontId="26" type="noConversion"/>
  </si>
  <si>
    <t>土壤学基础</t>
    <phoneticPr fontId="26" type="noConversion"/>
  </si>
  <si>
    <t>Fundamentals of Soil Science</t>
    <phoneticPr fontId="26" type="noConversion"/>
  </si>
  <si>
    <t>机械系统设计</t>
    <phoneticPr fontId="26" type="noConversion"/>
  </si>
  <si>
    <t>Mechanical System Design</t>
  </si>
  <si>
    <t>选修20学分</t>
    <phoneticPr fontId="27" type="noConversion"/>
  </si>
  <si>
    <r>
      <rPr>
        <sz val="9"/>
        <color indexed="8"/>
        <rFont val="宋体"/>
        <family val="3"/>
        <charset val="134"/>
      </rPr>
      <t>设施农业工程与规划设计</t>
    </r>
  </si>
  <si>
    <t>Facility Agriculture Engineering  Planning and Design</t>
    <phoneticPr fontId="26" type="noConversion"/>
  </si>
  <si>
    <r>
      <rPr>
        <sz val="9"/>
        <color indexed="8"/>
        <rFont val="宋体"/>
        <family val="3"/>
        <charset val="134"/>
      </rPr>
      <t>农业机械学</t>
    </r>
    <r>
      <rPr>
        <sz val="9"/>
        <color indexed="8"/>
        <rFont val="Times New Roman"/>
        <family val="1"/>
      </rPr>
      <t>A</t>
    </r>
    <phoneticPr fontId="26" type="noConversion"/>
  </si>
  <si>
    <t>Agricultural Machinery A</t>
  </si>
  <si>
    <t>农业机械化及其自动化专业必修课程</t>
    <phoneticPr fontId="27" type="noConversion"/>
  </si>
  <si>
    <r>
      <rPr>
        <sz val="9"/>
        <color indexed="8"/>
        <rFont val="宋体"/>
        <family val="3"/>
        <charset val="134"/>
      </rPr>
      <t>生物统计学</t>
    </r>
  </si>
  <si>
    <t>Biostatistics</t>
  </si>
  <si>
    <t>农业物料学</t>
    <phoneticPr fontId="26" type="noConversion"/>
  </si>
  <si>
    <t>Physical Properties of Agricultural Materials</t>
    <phoneticPr fontId="26" type="noConversion"/>
  </si>
  <si>
    <r>
      <rPr>
        <sz val="9"/>
        <color indexed="8"/>
        <rFont val="宋体"/>
        <family val="3"/>
        <charset val="134"/>
      </rPr>
      <t>农业机器人</t>
    </r>
  </si>
  <si>
    <t>Agricultural Robotics</t>
  </si>
  <si>
    <r>
      <rPr>
        <sz val="9"/>
        <color indexed="8"/>
        <rFont val="宋体"/>
        <family val="3"/>
        <charset val="134"/>
      </rPr>
      <t>农业装备智能化技术</t>
    </r>
  </si>
  <si>
    <t>Technology of Intelligent Agricultural Equipment</t>
  </si>
  <si>
    <r>
      <rPr>
        <sz val="9"/>
        <color indexed="8"/>
        <rFont val="宋体"/>
        <family val="3"/>
        <charset val="134"/>
      </rPr>
      <t>精确农业概论</t>
    </r>
  </si>
  <si>
    <t>Introduction to Precision Agriculture</t>
    <phoneticPr fontId="26" type="noConversion"/>
  </si>
  <si>
    <r>
      <rPr>
        <sz val="9"/>
        <color indexed="8"/>
        <rFont val="宋体"/>
        <family val="3"/>
        <charset val="134"/>
      </rPr>
      <t>可再生能源及其利用技术概论</t>
    </r>
  </si>
  <si>
    <t>Introduction to Renewable Energy and Its Utilization Technology</t>
    <phoneticPr fontId="26" type="noConversion"/>
  </si>
  <si>
    <r>
      <rPr>
        <sz val="9"/>
        <color indexed="8"/>
        <rFont val="宋体"/>
        <family val="3"/>
        <charset val="134"/>
      </rPr>
      <t>农业机械化管理学</t>
    </r>
    <phoneticPr fontId="26" type="noConversion"/>
  </si>
  <si>
    <t>Agricultural Mechanization Management</t>
    <phoneticPr fontId="26" type="noConversion"/>
  </si>
  <si>
    <r>
      <rPr>
        <sz val="9"/>
        <color indexed="8"/>
        <rFont val="宋体"/>
        <family val="3"/>
        <charset val="134"/>
      </rPr>
      <t>汽车拖拉机学</t>
    </r>
    <phoneticPr fontId="26" type="noConversion"/>
  </si>
  <si>
    <t>Automobile and Tractor Science</t>
    <phoneticPr fontId="26" type="noConversion"/>
  </si>
  <si>
    <t>农业机械化及其自动化专业选修课程，选修7.5学分</t>
    <phoneticPr fontId="27" type="noConversion"/>
  </si>
  <si>
    <t>人工智能概论</t>
    <phoneticPr fontId="26" type="noConversion"/>
  </si>
  <si>
    <t>Introduction to Artificial Intelligence</t>
  </si>
  <si>
    <t>无线传感与物联网技术</t>
    <phoneticPr fontId="26" type="noConversion"/>
  </si>
  <si>
    <t>Wireless sensing and Internet of Things technology</t>
  </si>
  <si>
    <t>大数据与云计算基础</t>
    <phoneticPr fontId="26" type="noConversion"/>
  </si>
  <si>
    <t>Big data and cloud computing foundation</t>
  </si>
  <si>
    <t>先进制造技术</t>
    <phoneticPr fontId="26" type="noConversion"/>
  </si>
  <si>
    <t>Advanced Manufacturing Technology</t>
  </si>
  <si>
    <t>智能制造基础</t>
    <phoneticPr fontId="26" type="noConversion"/>
  </si>
  <si>
    <t>Basics of Intelligent Manufacturing</t>
  </si>
  <si>
    <t>新能源汽车技术与应用</t>
    <phoneticPr fontId="26" type="noConversion"/>
  </si>
  <si>
    <t>New Energy Vehicle Technology and Application</t>
  </si>
  <si>
    <t>英语进阶课</t>
    <phoneticPr fontId="26" type="noConversion"/>
  </si>
  <si>
    <t>Advanced English Course</t>
    <phoneticPr fontId="26" type="noConversion"/>
  </si>
  <si>
    <t>本硕贯通课程</t>
    <phoneticPr fontId="26" type="noConversion"/>
  </si>
  <si>
    <t>Undergraduate and Master Courses</t>
    <phoneticPr fontId="26" type="noConversion"/>
  </si>
  <si>
    <t>专业进阶课</t>
    <phoneticPr fontId="26" type="noConversion"/>
  </si>
  <si>
    <t>Professional Advanced Course</t>
  </si>
  <si>
    <t>四新课程选修4学分</t>
    <phoneticPr fontId="27" type="noConversion"/>
  </si>
  <si>
    <t>2-7</t>
    <phoneticPr fontId="27" type="noConversion"/>
  </si>
  <si>
    <t>各学院</t>
    <phoneticPr fontId="27" type="noConversion"/>
  </si>
  <si>
    <t>机械学院</t>
    <phoneticPr fontId="27" type="noConversion"/>
  </si>
  <si>
    <t>土力学院</t>
    <phoneticPr fontId="27" type="noConversion"/>
  </si>
  <si>
    <t>电气学院</t>
    <phoneticPr fontId="27" type="noConversion"/>
  </si>
  <si>
    <t>农工学院</t>
    <phoneticPr fontId="27" type="noConversion"/>
  </si>
  <si>
    <t>汽车学院</t>
    <phoneticPr fontId="27" type="noConversion"/>
  </si>
  <si>
    <t>外国学院</t>
    <phoneticPr fontId="27" type="noConversion"/>
  </si>
  <si>
    <r>
      <rPr>
        <sz val="9"/>
        <rFont val="宋体"/>
        <family val="3"/>
        <charset val="134"/>
      </rPr>
      <t>大学物理实验</t>
    </r>
    <r>
      <rPr>
        <sz val="9"/>
        <rFont val="Times New Roman"/>
        <family val="1"/>
      </rPr>
      <t>A(I)</t>
    </r>
    <phoneticPr fontId="26" type="noConversion"/>
  </si>
  <si>
    <t>College Physics Experiment A(I)</t>
  </si>
  <si>
    <r>
      <rPr>
        <sz val="9"/>
        <rFont val="宋体"/>
        <family val="3"/>
        <charset val="134"/>
      </rPr>
      <t>大学物理实验</t>
    </r>
    <r>
      <rPr>
        <sz val="9"/>
        <rFont val="Times New Roman"/>
        <family val="1"/>
      </rPr>
      <t>A(II)</t>
    </r>
  </si>
  <si>
    <t>College Physics Experiment A(II)</t>
  </si>
  <si>
    <t>工程力学实验</t>
    <phoneticPr fontId="26" type="noConversion"/>
  </si>
  <si>
    <t>Engineering Mechanics Experiment</t>
  </si>
  <si>
    <t>电工电子实验</t>
    <phoneticPr fontId="26" type="noConversion"/>
  </si>
  <si>
    <t xml:space="preserve">Electrical and Electronic Experiment </t>
    <phoneticPr fontId="26" type="noConversion"/>
  </si>
  <si>
    <r>
      <rPr>
        <sz val="9"/>
        <color indexed="8"/>
        <rFont val="宋体"/>
        <family val="3"/>
        <charset val="134"/>
      </rPr>
      <t>机械原理及设计实验</t>
    </r>
    <r>
      <rPr>
        <sz val="9"/>
        <color indexed="8"/>
        <rFont val="Times New Roman"/>
        <family val="1"/>
      </rPr>
      <t>A</t>
    </r>
    <phoneticPr fontId="26" type="noConversion"/>
  </si>
  <si>
    <t>军事技能训练</t>
    <phoneticPr fontId="26" type="noConversion"/>
  </si>
  <si>
    <t>Military Skill Training</t>
  </si>
  <si>
    <r>
      <t>2</t>
    </r>
    <r>
      <rPr>
        <sz val="9"/>
        <rFont val="宋体"/>
        <family val="3"/>
        <charset val="134"/>
      </rPr>
      <t>周</t>
    </r>
    <phoneticPr fontId="26" type="noConversion"/>
  </si>
  <si>
    <r>
      <rPr>
        <sz val="9"/>
        <rFont val="宋体"/>
        <family val="3"/>
        <charset val="134"/>
      </rPr>
      <t>创新创业实践</t>
    </r>
    <r>
      <rPr>
        <sz val="9"/>
        <rFont val="Times New Roman"/>
        <family val="1"/>
      </rPr>
      <t>I</t>
    </r>
    <phoneticPr fontId="26" type="noConversion"/>
  </si>
  <si>
    <t>Innovation and Entrepreneurship Training (I)</t>
  </si>
  <si>
    <r>
      <t>1</t>
    </r>
    <r>
      <rPr>
        <sz val="9"/>
        <rFont val="宋体"/>
        <family val="3"/>
        <charset val="134"/>
      </rPr>
      <t>周</t>
    </r>
    <phoneticPr fontId="26" type="noConversion"/>
  </si>
  <si>
    <r>
      <rPr>
        <sz val="9"/>
        <rFont val="宋体"/>
        <family val="3"/>
        <charset val="134"/>
      </rPr>
      <t>创新创业实践</t>
    </r>
    <r>
      <rPr>
        <sz val="9"/>
        <rFont val="Times New Roman"/>
        <family val="1"/>
      </rPr>
      <t>II</t>
    </r>
    <phoneticPr fontId="26" type="noConversion"/>
  </si>
  <si>
    <t>Innovation and Entrepreneurship Training (II)</t>
  </si>
  <si>
    <t>艺术实践</t>
    <phoneticPr fontId="26" type="noConversion"/>
  </si>
  <si>
    <t>Art practice</t>
  </si>
  <si>
    <t>劳动教育与实践</t>
    <phoneticPr fontId="26" type="noConversion"/>
  </si>
  <si>
    <t>Labor Education and Practice</t>
  </si>
  <si>
    <r>
      <rPr>
        <sz val="9"/>
        <color indexed="8"/>
        <rFont val="宋体"/>
        <family val="3"/>
        <charset val="134"/>
      </rPr>
      <t>基础工程训练</t>
    </r>
    <r>
      <rPr>
        <sz val="9"/>
        <color indexed="8"/>
        <rFont val="Times New Roman"/>
        <family val="1"/>
      </rPr>
      <t>A(I)</t>
    </r>
    <phoneticPr fontId="26" type="noConversion"/>
  </si>
  <si>
    <t>Basic Engineering Training A(I)</t>
    <phoneticPr fontId="26" type="noConversion"/>
  </si>
  <si>
    <r>
      <t>1</t>
    </r>
    <r>
      <rPr>
        <sz val="9"/>
        <color indexed="8"/>
        <rFont val="宋体"/>
        <family val="3"/>
        <charset val="134"/>
      </rPr>
      <t>周</t>
    </r>
  </si>
  <si>
    <r>
      <rPr>
        <sz val="9"/>
        <color indexed="8"/>
        <rFont val="宋体"/>
        <family val="3"/>
        <charset val="134"/>
      </rPr>
      <t>基础工程训练</t>
    </r>
    <r>
      <rPr>
        <sz val="9"/>
        <color indexed="8"/>
        <rFont val="Times New Roman"/>
        <family val="1"/>
      </rPr>
      <t>A(II)</t>
    </r>
    <phoneticPr fontId="26" type="noConversion"/>
  </si>
  <si>
    <t>Basic Engineering Training A(II)</t>
    <phoneticPr fontId="26" type="noConversion"/>
  </si>
  <si>
    <r>
      <t>4</t>
    </r>
    <r>
      <rPr>
        <sz val="9"/>
        <color indexed="8"/>
        <rFont val="宋体"/>
        <family val="3"/>
        <charset val="134"/>
      </rPr>
      <t>周</t>
    </r>
  </si>
  <si>
    <r>
      <rPr>
        <sz val="9"/>
        <color indexed="8"/>
        <rFont val="宋体"/>
        <family val="3"/>
        <charset val="134"/>
      </rPr>
      <t>农业装备生产实习</t>
    </r>
    <r>
      <rPr>
        <sz val="9"/>
        <color indexed="8"/>
        <rFont val="Times New Roman"/>
        <family val="1"/>
      </rPr>
      <t>(I)</t>
    </r>
    <phoneticPr fontId="26" type="noConversion"/>
  </si>
  <si>
    <t>Production Practice of Agricultural Machinery(I)</t>
  </si>
  <si>
    <r>
      <rPr>
        <sz val="9"/>
        <color indexed="8"/>
        <rFont val="宋体"/>
        <family val="3"/>
        <charset val="134"/>
      </rPr>
      <t>农业装备生产实习</t>
    </r>
    <r>
      <rPr>
        <sz val="9"/>
        <color indexed="8"/>
        <rFont val="Times New Roman"/>
        <family val="1"/>
      </rPr>
      <t>(II)</t>
    </r>
    <phoneticPr fontId="26" type="noConversion"/>
  </si>
  <si>
    <t>Production Practice of Agricultural Machinery(II)</t>
  </si>
  <si>
    <t>2周</t>
    <phoneticPr fontId="26" type="noConversion"/>
  </si>
  <si>
    <t>农业装备创新综合训练</t>
    <phoneticPr fontId="26" type="noConversion"/>
  </si>
  <si>
    <t>Practice of protected agriculture equipment</t>
  </si>
  <si>
    <r>
      <t>5</t>
    </r>
    <r>
      <rPr>
        <sz val="9"/>
        <color indexed="8"/>
        <rFont val="宋体"/>
        <family val="3"/>
        <charset val="134"/>
      </rPr>
      <t>周</t>
    </r>
    <phoneticPr fontId="26" type="noConversion"/>
  </si>
  <si>
    <t>制造工程与技术项目实践</t>
    <phoneticPr fontId="26" type="noConversion"/>
  </si>
  <si>
    <t>Manufacturing engineering and technology project practice</t>
    <phoneticPr fontId="26" type="noConversion"/>
  </si>
  <si>
    <r>
      <t>2</t>
    </r>
    <r>
      <rPr>
        <sz val="9"/>
        <color indexed="8"/>
        <rFont val="宋体"/>
        <family val="3"/>
        <charset val="134"/>
      </rPr>
      <t>周</t>
    </r>
  </si>
  <si>
    <t>机械制造生产实习</t>
    <phoneticPr fontId="26" type="noConversion"/>
  </si>
  <si>
    <t>Production Practice of Machinical Manufacturing</t>
  </si>
  <si>
    <t>Course Design of Theory and Design of Machines and Mechanisms(I)</t>
  </si>
  <si>
    <t>Course Design of Theory and Design of Machines and Mechanisms(II)</t>
  </si>
  <si>
    <r>
      <t>2</t>
    </r>
    <r>
      <rPr>
        <sz val="9"/>
        <color indexed="8"/>
        <rFont val="宋体"/>
        <family val="3"/>
        <charset val="134"/>
      </rPr>
      <t>周</t>
    </r>
    <phoneticPr fontId="26" type="noConversion"/>
  </si>
  <si>
    <r>
      <t>16</t>
    </r>
    <r>
      <rPr>
        <sz val="9"/>
        <rFont val="宋体"/>
        <family val="3"/>
        <charset val="134"/>
      </rPr>
      <t>周</t>
    </r>
    <phoneticPr fontId="26" type="noConversion"/>
  </si>
  <si>
    <r>
      <rPr>
        <sz val="9"/>
        <color rgb="FF000000"/>
        <rFont val="宋体"/>
        <family val="3"/>
        <charset val="134"/>
      </rPr>
      <t>机械原理及设计</t>
    </r>
    <r>
      <rPr>
        <sz val="9"/>
        <color rgb="FF000000"/>
        <rFont val="Times New Roman"/>
        <family val="1"/>
      </rPr>
      <t>A(I)</t>
    </r>
    <r>
      <rPr>
        <sz val="9"/>
        <color rgb="FF000000"/>
        <rFont val="宋体"/>
        <family val="3"/>
        <charset val="134"/>
      </rPr>
      <t>课程设计</t>
    </r>
    <phoneticPr fontId="26" type="noConversion"/>
  </si>
  <si>
    <r>
      <rPr>
        <sz val="9"/>
        <color rgb="FF000000"/>
        <rFont val="宋体"/>
        <family val="3"/>
        <charset val="134"/>
      </rPr>
      <t>机械原理及设计</t>
    </r>
    <r>
      <rPr>
        <sz val="9"/>
        <color rgb="FF000000"/>
        <rFont val="Times New Roman"/>
        <family val="1"/>
      </rPr>
      <t>A(II)</t>
    </r>
    <r>
      <rPr>
        <sz val="9"/>
        <color rgb="FF000000"/>
        <rFont val="宋体"/>
        <family val="3"/>
        <charset val="134"/>
      </rPr>
      <t>课程设计</t>
    </r>
    <phoneticPr fontId="26" type="noConversion"/>
  </si>
  <si>
    <t>物电学院</t>
    <phoneticPr fontId="26" type="noConversion"/>
  </si>
  <si>
    <t>土力学院</t>
    <phoneticPr fontId="26" type="noConversion"/>
  </si>
  <si>
    <t>电气学院</t>
    <phoneticPr fontId="26" type="noConversion"/>
  </si>
  <si>
    <t>机械学院</t>
    <phoneticPr fontId="26" type="noConversion"/>
  </si>
  <si>
    <t>武装部</t>
    <phoneticPr fontId="26" type="noConversion"/>
  </si>
  <si>
    <t>艺术学院</t>
    <phoneticPr fontId="26" type="noConversion"/>
  </si>
  <si>
    <t>各学院</t>
    <phoneticPr fontId="26" type="noConversion"/>
  </si>
  <si>
    <t>农工学院</t>
    <phoneticPr fontId="26" type="noConversion"/>
  </si>
  <si>
    <t>语言文化中心</t>
    <phoneticPr fontId="26" type="noConversion"/>
  </si>
  <si>
    <t>综合汉语（I）</t>
    <phoneticPr fontId="26" type="noConversion"/>
  </si>
  <si>
    <r>
      <t>Comprehensive Chinese-</t>
    </r>
    <r>
      <rPr>
        <sz val="10.5"/>
        <color indexed="8"/>
        <rFont val="宋体"/>
        <family val="3"/>
        <charset val="134"/>
      </rPr>
      <t>Ⅰ</t>
    </r>
    <phoneticPr fontId="26" type="noConversion"/>
  </si>
  <si>
    <t>综合汉语（II）</t>
    <phoneticPr fontId="26" type="noConversion"/>
  </si>
  <si>
    <t>Comprehensive Chinese-II</t>
    <phoneticPr fontId="26" type="noConversion"/>
  </si>
  <si>
    <t>语言文化中心</t>
    <phoneticPr fontId="26" type="noConversion"/>
  </si>
  <si>
    <t>综合汉语（III）</t>
    <phoneticPr fontId="26" type="noConversion"/>
  </si>
  <si>
    <r>
      <t>Comprehensive Chinese-</t>
    </r>
    <r>
      <rPr>
        <sz val="10.5"/>
        <rFont val="宋体"/>
        <family val="3"/>
        <charset val="134"/>
      </rPr>
      <t>Ⅲ</t>
    </r>
    <phoneticPr fontId="26" type="noConversion"/>
  </si>
  <si>
    <t>语言文化中心</t>
    <phoneticPr fontId="26" type="noConversion"/>
  </si>
  <si>
    <t>综合汉语（IV）</t>
    <phoneticPr fontId="26" type="noConversion"/>
  </si>
  <si>
    <t>Comprehensive Chinese-IV</t>
    <phoneticPr fontId="26" type="noConversion"/>
  </si>
  <si>
    <t>跨文化交流</t>
    <phoneticPr fontId="26" type="noConversion"/>
  </si>
  <si>
    <t>Intercultural Communication</t>
    <phoneticPr fontId="26" type="noConversion"/>
  </si>
  <si>
    <t>外国语学院</t>
    <phoneticPr fontId="26" type="noConversion"/>
  </si>
  <si>
    <t>海外教育学院</t>
    <phoneticPr fontId="26" type="noConversion"/>
  </si>
  <si>
    <t>入学教育</t>
    <phoneticPr fontId="26" type="noConversion"/>
  </si>
  <si>
    <t>Orientation Education</t>
    <phoneticPr fontId="26" type="noConversion"/>
  </si>
  <si>
    <t>中国概况</t>
    <phoneticPr fontId="26" type="noConversion"/>
  </si>
  <si>
    <r>
      <t>Overview of China</t>
    </r>
    <r>
      <rPr>
        <sz val="10.5"/>
        <color indexed="8"/>
        <rFont val="Times New Roman"/>
        <family val="1"/>
      </rPr>
      <t xml:space="preserve"> </t>
    </r>
    <phoneticPr fontId="26" type="noConversion"/>
  </si>
  <si>
    <t>专业汉语</t>
    <phoneticPr fontId="27" type="noConversion"/>
  </si>
  <si>
    <t>Speciality Chinese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</si>
</sst>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宋体"/>
      <charset val="134"/>
      <scheme val="minor"/>
    </font>
    <font>
      <sz val="10.5"/>
      <color theme="1"/>
      <name val="仿宋"/>
      <family val="3"/>
      <charset val="134"/>
    </font>
    <font>
      <sz val="10.5"/>
      <color theme="1"/>
      <name val="Times New Roman"/>
      <family val="1"/>
    </font>
    <font>
      <sz val="12"/>
      <color theme="1"/>
      <name val="仿宋"/>
      <family val="3"/>
      <charset val="134"/>
    </font>
    <font>
      <sz val="18"/>
      <color indexed="8"/>
      <name val="宋体"/>
      <family val="3"/>
      <charset val="134"/>
    </font>
    <font>
      <sz val="11"/>
      <name val="黑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Times New Roman"/>
      <family val="1"/>
    </font>
    <font>
      <sz val="11"/>
      <color rgb="FF000000"/>
      <name val="宋体"/>
      <family val="3"/>
      <charset val="134"/>
      <scheme val="minor"/>
    </font>
    <font>
      <sz val="11"/>
      <color rgb="FF000000"/>
      <name val="Times New Roman"/>
      <family val="1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b/>
      <sz val="10.5"/>
      <color theme="1"/>
      <name val="Times New Roman"/>
      <family val="1"/>
    </font>
    <font>
      <u/>
      <sz val="18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9"/>
      <color indexed="81"/>
      <name val="宋体"/>
      <family val="3"/>
      <charset val="134"/>
    </font>
    <font>
      <sz val="9"/>
      <color indexed="81"/>
      <name val="Tahoma"/>
      <family val="2"/>
    </font>
    <font>
      <sz val="8"/>
      <name val="Times New Roman"/>
      <family val="1"/>
    </font>
    <font>
      <sz val="9"/>
      <color indexed="8"/>
      <name val="宋体"/>
      <family val="3"/>
      <charset val="134"/>
    </font>
    <font>
      <sz val="9"/>
      <color indexed="8"/>
      <name val="Times New Roman"/>
      <family val="1"/>
    </font>
    <font>
      <sz val="9"/>
      <color theme="1"/>
      <name val="宋体"/>
      <family val="3"/>
      <charset val="134"/>
    </font>
    <font>
      <sz val="9"/>
      <name val="宋体"/>
      <family val="1"/>
      <charset val="134"/>
    </font>
    <font>
      <sz val="9"/>
      <color rgb="FF000000"/>
      <name val="宋体"/>
      <family val="3"/>
      <charset val="134"/>
    </font>
    <font>
      <sz val="9"/>
      <color rgb="FF000000"/>
      <name val="Times New Roman"/>
      <family val="1"/>
    </font>
    <font>
      <sz val="10.5"/>
      <name val="宋体"/>
      <family val="3"/>
      <charset val="134"/>
      <scheme val="minor"/>
    </font>
    <font>
      <sz val="10.5"/>
      <name val="Times New Roman"/>
      <family val="1"/>
    </font>
    <font>
      <sz val="10.5"/>
      <color indexed="8"/>
      <name val="宋体"/>
      <family val="3"/>
      <charset val="134"/>
    </font>
    <font>
      <sz val="10.5"/>
      <name val="宋体"/>
      <family val="3"/>
      <charset val="134"/>
    </font>
    <font>
      <sz val="10.5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8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justify" vertical="center" wrapText="1"/>
    </xf>
    <xf numFmtId="58" fontId="1" fillId="0" borderId="4" xfId="0" applyNumberFormat="1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shrinkToFit="1"/>
    </xf>
    <xf numFmtId="0" fontId="9" fillId="0" borderId="0" xfId="0" applyFont="1">
      <alignment vertical="center"/>
    </xf>
    <xf numFmtId="0" fontId="10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7" xfId="0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6" fillId="0" borderId="10" xfId="0" applyNumberFormat="1" applyFont="1" applyFill="1" applyBorder="1" applyAlignment="1">
      <alignment horizontal="center" vertical="center" wrapText="1"/>
    </xf>
    <xf numFmtId="0" fontId="12" fillId="0" borderId="10" xfId="0" applyFont="1" applyBorder="1">
      <alignment vertical="center"/>
    </xf>
    <xf numFmtId="0" fontId="12" fillId="0" borderId="10" xfId="0" applyFont="1" applyBorder="1" applyAlignment="1">
      <alignment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7" xfId="0" applyFont="1" applyBorder="1">
      <alignment vertical="center"/>
    </xf>
    <xf numFmtId="0" fontId="12" fillId="0" borderId="7" xfId="0" applyFont="1" applyBorder="1" applyAlignment="1">
      <alignment horizontal="center" vertical="center" wrapText="1"/>
    </xf>
    <xf numFmtId="0" fontId="21" fillId="0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16" fillId="0" borderId="7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>
      <alignment vertical="center"/>
    </xf>
    <xf numFmtId="0" fontId="20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12" fillId="0" borderId="8" xfId="0" applyFont="1" applyBorder="1">
      <alignment vertical="center"/>
    </xf>
    <xf numFmtId="0" fontId="12" fillId="0" borderId="14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left"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29" fillId="0" borderId="7" xfId="0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0" fontId="11" fillId="0" borderId="7" xfId="0" applyFont="1" applyBorder="1">
      <alignment vertical="center"/>
    </xf>
    <xf numFmtId="0" fontId="22" fillId="0" borderId="7" xfId="0" applyFont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8" fillId="0" borderId="7" xfId="0" applyFont="1" applyFill="1" applyBorder="1" applyAlignment="1">
      <alignment horizontal="left" vertical="center" wrapText="1"/>
    </xf>
    <xf numFmtId="0" fontId="28" fillId="0" borderId="7" xfId="0" applyFont="1" applyFill="1" applyBorder="1" applyAlignment="1">
      <alignment horizontal="center" vertical="center"/>
    </xf>
    <xf numFmtId="0" fontId="35" fillId="0" borderId="7" xfId="0" applyFont="1" applyFill="1" applyBorder="1" applyAlignment="1">
      <alignment horizontal="left" vertical="center" wrapText="1"/>
    </xf>
    <xf numFmtId="0" fontId="26" fillId="0" borderId="7" xfId="0" applyFont="1" applyFill="1" applyBorder="1" applyAlignment="1">
      <alignment horizontal="left" vertical="center" shrinkToFit="1"/>
    </xf>
    <xf numFmtId="0" fontId="29" fillId="0" borderId="7" xfId="0" applyFont="1" applyFill="1" applyBorder="1" applyAlignment="1">
      <alignment horizontal="left" vertical="center" wrapText="1" shrinkToFit="1"/>
    </xf>
    <xf numFmtId="0" fontId="29" fillId="0" borderId="7" xfId="0" applyNumberFormat="1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37" fillId="0" borderId="7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36" fillId="0" borderId="7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0" fontId="15" fillId="0" borderId="8" xfId="0" applyNumberFormat="1" applyFont="1" applyFill="1" applyBorder="1" applyAlignment="1">
      <alignment horizontal="center" vertical="center" wrapText="1"/>
    </xf>
    <xf numFmtId="0" fontId="15" fillId="0" borderId="9" xfId="0" applyNumberFormat="1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textRotation="255"/>
    </xf>
    <xf numFmtId="0" fontId="0" fillId="0" borderId="8" xfId="0" applyBorder="1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4" fillId="0" borderId="0" xfId="0" applyFont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9" fillId="0" borderId="7" xfId="0" applyNumberFormat="1" applyFont="1" applyFill="1" applyBorder="1" applyAlignment="1">
      <alignment horizontal="center" vertical="center" wrapText="1"/>
    </xf>
    <xf numFmtId="0" fontId="39" fillId="0" borderId="7" xfId="0" applyNumberFormat="1" applyFont="1" applyFill="1" applyBorder="1" applyAlignment="1">
      <alignment horizontal="left" vertical="center" wrapText="1"/>
    </xf>
    <xf numFmtId="0" fontId="40" fillId="0" borderId="7" xfId="0" applyNumberFormat="1" applyFont="1" applyFill="1" applyBorder="1" applyAlignment="1">
      <alignment horizontal="left" vertical="center" wrapText="1"/>
    </xf>
    <xf numFmtId="0" fontId="40" fillId="0" borderId="7" xfId="0" applyNumberFormat="1" applyFont="1" applyFill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87"/>
  <sheetViews>
    <sheetView tabSelected="1" workbookViewId="0">
      <pane ySplit="1" topLeftCell="A2" activePane="bottomLeft" state="frozen"/>
      <selection pane="bottomLeft" activeCell="B84" sqref="B84"/>
    </sheetView>
  </sheetViews>
  <sheetFormatPr defaultColWidth="9" defaultRowHeight="15"/>
  <cols>
    <col min="1" max="1" width="3.375" style="21" customWidth="1"/>
    <col min="2" max="2" width="25.5" style="59" customWidth="1"/>
    <col min="3" max="3" width="20.375" style="22" customWidth="1"/>
    <col min="4" max="4" width="31.875" style="23" customWidth="1"/>
    <col min="5" max="6" width="6.125" style="21" customWidth="1"/>
    <col min="7" max="11" width="6" style="24" customWidth="1"/>
    <col min="12" max="12" width="12.875" style="23" customWidth="1"/>
    <col min="13" max="13" width="29.375" style="25" customWidth="1"/>
    <col min="14" max="16384" width="9" style="23"/>
  </cols>
  <sheetData>
    <row r="1" spans="1:14" s="15" customFormat="1" ht="12.75">
      <c r="A1" s="88" t="s">
        <v>0</v>
      </c>
      <c r="B1" s="94" t="s">
        <v>1</v>
      </c>
      <c r="C1" s="95" t="s">
        <v>2</v>
      </c>
      <c r="D1" s="79" t="s">
        <v>3</v>
      </c>
      <c r="E1" s="89" t="s">
        <v>4</v>
      </c>
      <c r="F1" s="89" t="s">
        <v>5</v>
      </c>
      <c r="G1" s="89" t="s">
        <v>6</v>
      </c>
      <c r="H1" s="89"/>
      <c r="I1" s="89"/>
      <c r="J1" s="89"/>
      <c r="K1" s="89"/>
      <c r="L1" s="79" t="s">
        <v>7</v>
      </c>
      <c r="M1" s="80" t="s">
        <v>8</v>
      </c>
    </row>
    <row r="2" spans="1:14" s="15" customFormat="1" ht="24">
      <c r="A2" s="89"/>
      <c r="B2" s="94"/>
      <c r="C2" s="95"/>
      <c r="D2" s="79"/>
      <c r="E2" s="89"/>
      <c r="F2" s="89"/>
      <c r="G2" s="17" t="s">
        <v>9</v>
      </c>
      <c r="H2" s="17" t="s">
        <v>10</v>
      </c>
      <c r="I2" s="17" t="s">
        <v>11</v>
      </c>
      <c r="J2" s="16" t="s">
        <v>12</v>
      </c>
      <c r="K2" s="16" t="s">
        <v>13</v>
      </c>
      <c r="L2" s="79"/>
      <c r="M2" s="80"/>
    </row>
    <row r="3" spans="1:14" s="15" customFormat="1" ht="13.5">
      <c r="A3" s="91" t="s">
        <v>14</v>
      </c>
      <c r="B3" s="122" t="s">
        <v>316</v>
      </c>
      <c r="C3" s="123" t="s">
        <v>317</v>
      </c>
      <c r="D3" s="124" t="s">
        <v>318</v>
      </c>
      <c r="E3" s="125">
        <v>1</v>
      </c>
      <c r="F3" s="125">
        <v>16</v>
      </c>
      <c r="G3" s="125">
        <v>16</v>
      </c>
      <c r="H3" s="125"/>
      <c r="I3" s="125"/>
      <c r="J3" s="125"/>
      <c r="K3" s="125"/>
      <c r="L3" s="125">
        <v>1</v>
      </c>
      <c r="M3" s="37"/>
    </row>
    <row r="4" spans="1:14" s="15" customFormat="1" ht="13.5">
      <c r="A4" s="92"/>
      <c r="B4" s="122" t="s">
        <v>316</v>
      </c>
      <c r="C4" s="123" t="s">
        <v>319</v>
      </c>
      <c r="D4" s="124" t="s">
        <v>320</v>
      </c>
      <c r="E4" s="125">
        <v>4</v>
      </c>
      <c r="F4" s="125">
        <v>80</v>
      </c>
      <c r="G4" s="125">
        <f>E4*16</f>
        <v>64</v>
      </c>
      <c r="H4" s="125"/>
      <c r="I4" s="125"/>
      <c r="J4" s="125"/>
      <c r="K4" s="125">
        <v>16</v>
      </c>
      <c r="L4" s="125">
        <v>1</v>
      </c>
      <c r="M4" s="37"/>
    </row>
    <row r="5" spans="1:14" ht="15" customHeight="1">
      <c r="A5" s="92"/>
      <c r="B5" s="122" t="s">
        <v>302</v>
      </c>
      <c r="C5" s="123" t="s">
        <v>303</v>
      </c>
      <c r="D5" s="124" t="s">
        <v>304</v>
      </c>
      <c r="E5" s="125">
        <v>4</v>
      </c>
      <c r="F5" s="125">
        <f>96+16</f>
        <v>112</v>
      </c>
      <c r="G5" s="125">
        <v>64</v>
      </c>
      <c r="H5" s="125"/>
      <c r="I5" s="125"/>
      <c r="J5" s="125"/>
      <c r="K5" s="125">
        <v>48</v>
      </c>
      <c r="L5" s="125">
        <v>1</v>
      </c>
      <c r="M5" s="125"/>
      <c r="N5" s="33"/>
    </row>
    <row r="6" spans="1:14">
      <c r="A6" s="92"/>
      <c r="B6" s="122" t="s">
        <v>302</v>
      </c>
      <c r="C6" s="123" t="s">
        <v>305</v>
      </c>
      <c r="D6" s="124" t="s">
        <v>306</v>
      </c>
      <c r="E6" s="125">
        <v>4</v>
      </c>
      <c r="F6" s="125">
        <v>112</v>
      </c>
      <c r="G6" s="125">
        <v>64</v>
      </c>
      <c r="H6" s="125"/>
      <c r="I6" s="125"/>
      <c r="J6" s="125"/>
      <c r="K6" s="125">
        <v>48</v>
      </c>
      <c r="L6" s="125">
        <v>2</v>
      </c>
      <c r="M6" s="125"/>
      <c r="N6" s="34"/>
    </row>
    <row r="7" spans="1:14">
      <c r="A7" s="92"/>
      <c r="B7" s="122" t="s">
        <v>307</v>
      </c>
      <c r="C7" s="123" t="s">
        <v>308</v>
      </c>
      <c r="D7" s="124" t="s">
        <v>309</v>
      </c>
      <c r="E7" s="125">
        <v>4</v>
      </c>
      <c r="F7" s="125">
        <v>112</v>
      </c>
      <c r="G7" s="125">
        <v>64</v>
      </c>
      <c r="H7" s="125"/>
      <c r="I7" s="125"/>
      <c r="J7" s="125"/>
      <c r="K7" s="125">
        <v>48</v>
      </c>
      <c r="L7" s="125">
        <v>3</v>
      </c>
      <c r="M7" s="125"/>
      <c r="N7" s="34"/>
    </row>
    <row r="8" spans="1:14">
      <c r="A8" s="92"/>
      <c r="B8" s="122" t="s">
        <v>310</v>
      </c>
      <c r="C8" s="123" t="s">
        <v>311</v>
      </c>
      <c r="D8" s="124" t="s">
        <v>312</v>
      </c>
      <c r="E8" s="125">
        <v>4</v>
      </c>
      <c r="F8" s="125">
        <v>112</v>
      </c>
      <c r="G8" s="125">
        <v>64</v>
      </c>
      <c r="H8" s="125"/>
      <c r="I8" s="125"/>
      <c r="J8" s="125"/>
      <c r="K8" s="125">
        <v>48</v>
      </c>
      <c r="L8" s="125">
        <v>4</v>
      </c>
      <c r="M8" s="125"/>
      <c r="N8" s="34"/>
    </row>
    <row r="9" spans="1:14">
      <c r="A9" s="92"/>
      <c r="B9" s="122" t="s">
        <v>310</v>
      </c>
      <c r="C9" s="123" t="s">
        <v>321</v>
      </c>
      <c r="D9" s="124" t="s">
        <v>322</v>
      </c>
      <c r="E9" s="53">
        <v>3</v>
      </c>
      <c r="F9" s="53">
        <v>48</v>
      </c>
      <c r="G9" s="53">
        <v>48</v>
      </c>
      <c r="H9" s="53"/>
      <c r="I9" s="53"/>
      <c r="J9" s="127"/>
      <c r="K9" s="53"/>
      <c r="L9" s="53">
        <v>5</v>
      </c>
      <c r="M9" s="125"/>
      <c r="N9" s="34"/>
    </row>
    <row r="10" spans="1:14">
      <c r="A10" s="92"/>
      <c r="B10" s="122" t="s">
        <v>315</v>
      </c>
      <c r="C10" s="123" t="s">
        <v>313</v>
      </c>
      <c r="D10" s="124" t="s">
        <v>314</v>
      </c>
      <c r="E10" s="125">
        <v>2</v>
      </c>
      <c r="F10" s="125">
        <v>48</v>
      </c>
      <c r="G10" s="125">
        <v>32</v>
      </c>
      <c r="H10" s="125"/>
      <c r="I10" s="125"/>
      <c r="J10" s="125"/>
      <c r="K10" s="125">
        <v>16</v>
      </c>
      <c r="L10" s="125">
        <v>1</v>
      </c>
      <c r="M10" s="125"/>
      <c r="N10" s="34"/>
    </row>
    <row r="11" spans="1:14">
      <c r="A11" s="92"/>
      <c r="B11" s="26" t="s">
        <v>117</v>
      </c>
      <c r="C11" s="52" t="s">
        <v>95</v>
      </c>
      <c r="D11" s="52" t="s">
        <v>50</v>
      </c>
      <c r="E11" s="53">
        <v>5</v>
      </c>
      <c r="F11" s="53">
        <v>80</v>
      </c>
      <c r="G11" s="53">
        <v>80</v>
      </c>
      <c r="H11" s="53"/>
      <c r="I11" s="53"/>
      <c r="J11" s="127"/>
      <c r="K11" s="53"/>
      <c r="L11" s="53" t="s">
        <v>114</v>
      </c>
      <c r="M11" s="26"/>
      <c r="N11" s="34"/>
    </row>
    <row r="12" spans="1:14">
      <c r="A12" s="92"/>
      <c r="B12" s="26" t="s">
        <v>117</v>
      </c>
      <c r="C12" s="52" t="s">
        <v>96</v>
      </c>
      <c r="D12" s="52" t="s">
        <v>53</v>
      </c>
      <c r="E12" s="53">
        <v>5</v>
      </c>
      <c r="F12" s="53">
        <v>80</v>
      </c>
      <c r="G12" s="53">
        <v>80</v>
      </c>
      <c r="H12" s="53"/>
      <c r="I12" s="53"/>
      <c r="J12" s="127"/>
      <c r="K12" s="53"/>
      <c r="L12" s="53" t="s">
        <v>115</v>
      </c>
      <c r="M12" s="26"/>
      <c r="N12" s="34"/>
    </row>
    <row r="13" spans="1:14">
      <c r="A13" s="92"/>
      <c r="B13" s="26" t="s">
        <v>117</v>
      </c>
      <c r="C13" s="52" t="s">
        <v>97</v>
      </c>
      <c r="D13" s="52" t="s">
        <v>65</v>
      </c>
      <c r="E13" s="53">
        <v>2</v>
      </c>
      <c r="F13" s="53">
        <v>32</v>
      </c>
      <c r="G13" s="53">
        <v>32</v>
      </c>
      <c r="H13" s="53"/>
      <c r="I13" s="53"/>
      <c r="J13" s="127"/>
      <c r="K13" s="53"/>
      <c r="L13" s="53" t="s">
        <v>114</v>
      </c>
      <c r="M13" s="26"/>
      <c r="N13" s="34"/>
    </row>
    <row r="14" spans="1:14">
      <c r="A14" s="92"/>
      <c r="B14" s="26" t="s">
        <v>117</v>
      </c>
      <c r="C14" s="52" t="s">
        <v>98</v>
      </c>
      <c r="D14" s="52" t="s">
        <v>99</v>
      </c>
      <c r="E14" s="53">
        <v>3</v>
      </c>
      <c r="F14" s="53">
        <v>48</v>
      </c>
      <c r="G14" s="53">
        <v>48</v>
      </c>
      <c r="H14" s="53"/>
      <c r="I14" s="53"/>
      <c r="J14" s="127"/>
      <c r="K14" s="53"/>
      <c r="L14" s="53" t="s">
        <v>115</v>
      </c>
      <c r="M14" s="26"/>
      <c r="N14" s="34"/>
    </row>
    <row r="15" spans="1:14">
      <c r="A15" s="92"/>
      <c r="B15" s="26" t="s">
        <v>118</v>
      </c>
      <c r="C15" s="52" t="s">
        <v>100</v>
      </c>
      <c r="D15" s="52" t="s">
        <v>101</v>
      </c>
      <c r="E15" s="53">
        <v>3.5</v>
      </c>
      <c r="F15" s="53">
        <v>56</v>
      </c>
      <c r="G15" s="53">
        <v>56</v>
      </c>
      <c r="H15" s="53"/>
      <c r="I15" s="53"/>
      <c r="J15" s="127"/>
      <c r="K15" s="53"/>
      <c r="L15" s="53" t="s">
        <v>115</v>
      </c>
      <c r="M15" s="26"/>
      <c r="N15" s="34"/>
    </row>
    <row r="16" spans="1:14">
      <c r="A16" s="92"/>
      <c r="B16" s="26" t="s">
        <v>118</v>
      </c>
      <c r="C16" s="52" t="s">
        <v>102</v>
      </c>
      <c r="D16" s="52" t="s">
        <v>103</v>
      </c>
      <c r="E16" s="53">
        <v>3.5</v>
      </c>
      <c r="F16" s="53">
        <v>56</v>
      </c>
      <c r="G16" s="53">
        <v>56</v>
      </c>
      <c r="H16" s="53"/>
      <c r="I16" s="53"/>
      <c r="J16" s="127"/>
      <c r="K16" s="53"/>
      <c r="L16" s="53" t="s">
        <v>116</v>
      </c>
      <c r="M16" s="26"/>
      <c r="N16" s="34"/>
    </row>
    <row r="17" spans="1:14" ht="15" customHeight="1">
      <c r="A17" s="92"/>
      <c r="B17" s="26" t="s">
        <v>119</v>
      </c>
      <c r="C17" s="52" t="s">
        <v>104</v>
      </c>
      <c r="D17" s="52" t="s">
        <v>105</v>
      </c>
      <c r="E17" s="53">
        <v>2</v>
      </c>
      <c r="F17" s="53">
        <v>32</v>
      </c>
      <c r="G17" s="53">
        <v>32</v>
      </c>
      <c r="H17" s="53"/>
      <c r="I17" s="53"/>
      <c r="J17" s="127"/>
      <c r="K17" s="53"/>
      <c r="L17" s="53" t="s">
        <v>114</v>
      </c>
      <c r="M17" s="81"/>
      <c r="N17" s="34"/>
    </row>
    <row r="18" spans="1:14">
      <c r="A18" s="92"/>
      <c r="B18" s="26" t="s">
        <v>120</v>
      </c>
      <c r="C18" s="52" t="s">
        <v>106</v>
      </c>
      <c r="D18" s="52" t="s">
        <v>107</v>
      </c>
      <c r="E18" s="53">
        <v>1</v>
      </c>
      <c r="F18" s="53">
        <v>32</v>
      </c>
      <c r="G18" s="53">
        <v>32</v>
      </c>
      <c r="H18" s="53"/>
      <c r="I18" s="53"/>
      <c r="J18" s="127"/>
      <c r="K18" s="53"/>
      <c r="L18" s="53" t="s">
        <v>114</v>
      </c>
      <c r="M18" s="82"/>
      <c r="N18" s="34"/>
    </row>
    <row r="19" spans="1:14">
      <c r="A19" s="92"/>
      <c r="B19" s="26" t="s">
        <v>120</v>
      </c>
      <c r="C19" s="52" t="s">
        <v>108</v>
      </c>
      <c r="D19" s="52" t="s">
        <v>109</v>
      </c>
      <c r="E19" s="53">
        <v>1</v>
      </c>
      <c r="F19" s="53">
        <v>32</v>
      </c>
      <c r="G19" s="53">
        <v>32</v>
      </c>
      <c r="H19" s="53"/>
      <c r="I19" s="53"/>
      <c r="J19" s="127"/>
      <c r="K19" s="53"/>
      <c r="L19" s="53" t="s">
        <v>115</v>
      </c>
      <c r="M19" s="82"/>
      <c r="N19" s="34"/>
    </row>
    <row r="20" spans="1:14">
      <c r="A20" s="92"/>
      <c r="B20" s="26" t="s">
        <v>121</v>
      </c>
      <c r="C20" s="51" t="s">
        <v>110</v>
      </c>
      <c r="D20" s="52" t="s">
        <v>111</v>
      </c>
      <c r="E20" s="53">
        <v>1</v>
      </c>
      <c r="F20" s="53">
        <v>16</v>
      </c>
      <c r="G20" s="53">
        <v>16</v>
      </c>
      <c r="H20" s="53"/>
      <c r="I20" s="53"/>
      <c r="J20" s="127"/>
      <c r="K20" s="53"/>
      <c r="L20" s="53">
        <v>1</v>
      </c>
      <c r="M20" s="50"/>
      <c r="N20" s="34"/>
    </row>
    <row r="21" spans="1:14">
      <c r="A21" s="92"/>
      <c r="B21" s="26" t="s">
        <v>120</v>
      </c>
      <c r="C21" s="51" t="s">
        <v>112</v>
      </c>
      <c r="D21" s="52" t="s">
        <v>113</v>
      </c>
      <c r="E21" s="53">
        <v>0.5</v>
      </c>
      <c r="F21" s="53">
        <v>16</v>
      </c>
      <c r="G21" s="53"/>
      <c r="H21" s="53"/>
      <c r="I21" s="53"/>
      <c r="J21" s="127"/>
      <c r="K21" s="53">
        <v>16</v>
      </c>
      <c r="L21" s="53">
        <v>7</v>
      </c>
      <c r="M21" s="49"/>
      <c r="N21" s="34"/>
    </row>
    <row r="22" spans="1:14" s="20" customFormat="1">
      <c r="A22" s="126"/>
      <c r="B22" s="101" t="s">
        <v>15</v>
      </c>
      <c r="C22" s="102"/>
      <c r="D22" s="102"/>
      <c r="E22" s="27">
        <f>SUM(E3:E21)</f>
        <v>53.5</v>
      </c>
      <c r="F22" s="27">
        <f>SUM(F5:F21)</f>
        <v>1024</v>
      </c>
      <c r="G22" s="35">
        <f>SUM(G5:G21)</f>
        <v>800</v>
      </c>
      <c r="H22" s="35"/>
      <c r="I22" s="35"/>
      <c r="J22" s="55"/>
      <c r="K22" s="35">
        <f>SUM(K5:K21)</f>
        <v>224</v>
      </c>
      <c r="L22" s="36"/>
      <c r="M22" s="37"/>
      <c r="N22" s="34"/>
    </row>
    <row r="23" spans="1:14" ht="15" customHeight="1">
      <c r="A23" s="90" t="s">
        <v>16</v>
      </c>
      <c r="B23" s="66" t="s">
        <v>241</v>
      </c>
      <c r="C23" s="51" t="s">
        <v>122</v>
      </c>
      <c r="D23" s="52" t="s">
        <v>24</v>
      </c>
      <c r="E23" s="53">
        <v>1</v>
      </c>
      <c r="F23" s="53">
        <v>24</v>
      </c>
      <c r="G23" s="53">
        <v>24</v>
      </c>
      <c r="H23" s="53"/>
      <c r="I23" s="53"/>
      <c r="J23" s="53"/>
      <c r="K23" s="27"/>
      <c r="L23" s="53" t="s">
        <v>240</v>
      </c>
      <c r="M23" s="72" t="s">
        <v>139</v>
      </c>
      <c r="N23" s="34"/>
    </row>
    <row r="24" spans="1:14" ht="15" customHeight="1">
      <c r="A24" s="90"/>
      <c r="B24" s="66" t="s">
        <v>241</v>
      </c>
      <c r="C24" s="51" t="s">
        <v>123</v>
      </c>
      <c r="D24" s="52" t="s">
        <v>144</v>
      </c>
      <c r="E24" s="53">
        <v>1</v>
      </c>
      <c r="F24" s="53">
        <v>24</v>
      </c>
      <c r="G24" s="53">
        <v>24</v>
      </c>
      <c r="H24" s="53"/>
      <c r="I24" s="53"/>
      <c r="J24" s="53"/>
      <c r="K24" s="27"/>
      <c r="L24" s="53" t="s">
        <v>240</v>
      </c>
      <c r="M24" s="74"/>
      <c r="N24" s="34"/>
    </row>
    <row r="25" spans="1:14" ht="15" customHeight="1">
      <c r="A25" s="90"/>
      <c r="B25" s="66" t="s">
        <v>241</v>
      </c>
      <c r="C25" s="51" t="s">
        <v>145</v>
      </c>
      <c r="D25" s="52" t="s">
        <v>146</v>
      </c>
      <c r="E25" s="53">
        <v>1</v>
      </c>
      <c r="F25" s="53">
        <v>24</v>
      </c>
      <c r="G25" s="53">
        <v>24</v>
      </c>
      <c r="H25" s="53"/>
      <c r="I25" s="53"/>
      <c r="J25" s="53"/>
      <c r="K25" s="27"/>
      <c r="L25" s="53" t="s">
        <v>240</v>
      </c>
      <c r="M25" s="72" t="s">
        <v>140</v>
      </c>
      <c r="N25" s="34"/>
    </row>
    <row r="26" spans="1:14" ht="15" customHeight="1">
      <c r="A26" s="90"/>
      <c r="B26" s="66" t="s">
        <v>241</v>
      </c>
      <c r="C26" s="51" t="s">
        <v>147</v>
      </c>
      <c r="D26" s="52" t="s">
        <v>148</v>
      </c>
      <c r="E26" s="53">
        <v>1</v>
      </c>
      <c r="F26" s="53">
        <v>24</v>
      </c>
      <c r="G26" s="53">
        <v>24</v>
      </c>
      <c r="H26" s="53"/>
      <c r="I26" s="53"/>
      <c r="J26" s="53"/>
      <c r="K26" s="27"/>
      <c r="L26" s="53" t="s">
        <v>240</v>
      </c>
      <c r="M26" s="73"/>
      <c r="N26" s="34"/>
    </row>
    <row r="27" spans="1:14" ht="15" customHeight="1">
      <c r="A27" s="90"/>
      <c r="B27" s="66" t="s">
        <v>241</v>
      </c>
      <c r="C27" s="51" t="s">
        <v>149</v>
      </c>
      <c r="D27" s="52" t="s">
        <v>150</v>
      </c>
      <c r="E27" s="53">
        <v>1</v>
      </c>
      <c r="F27" s="53">
        <v>24</v>
      </c>
      <c r="G27" s="53">
        <v>24</v>
      </c>
      <c r="H27" s="53"/>
      <c r="I27" s="53"/>
      <c r="J27" s="53"/>
      <c r="K27" s="27"/>
      <c r="L27" s="53" t="s">
        <v>240</v>
      </c>
      <c r="M27" s="73"/>
      <c r="N27" s="34"/>
    </row>
    <row r="28" spans="1:14" ht="15" customHeight="1">
      <c r="A28" s="90"/>
      <c r="B28" s="66" t="s">
        <v>241</v>
      </c>
      <c r="C28" s="51" t="s">
        <v>151</v>
      </c>
      <c r="D28" s="52" t="s">
        <v>152</v>
      </c>
      <c r="E28" s="53">
        <v>1</v>
      </c>
      <c r="F28" s="53">
        <v>24</v>
      </c>
      <c r="G28" s="53">
        <v>24</v>
      </c>
      <c r="H28" s="53"/>
      <c r="I28" s="53"/>
      <c r="J28" s="53"/>
      <c r="K28" s="30"/>
      <c r="L28" s="53" t="s">
        <v>240</v>
      </c>
      <c r="M28" s="73"/>
    </row>
    <row r="29" spans="1:14" ht="15" customHeight="1">
      <c r="A29" s="90"/>
      <c r="B29" s="66" t="s">
        <v>241</v>
      </c>
      <c r="C29" s="51" t="s">
        <v>153</v>
      </c>
      <c r="D29" s="52" t="s">
        <v>154</v>
      </c>
      <c r="E29" s="53">
        <v>1</v>
      </c>
      <c r="F29" s="53">
        <v>24</v>
      </c>
      <c r="G29" s="53">
        <v>24</v>
      </c>
      <c r="H29" s="53"/>
      <c r="I29" s="53"/>
      <c r="J29" s="53"/>
      <c r="K29" s="32"/>
      <c r="L29" s="53" t="s">
        <v>240</v>
      </c>
      <c r="M29" s="74"/>
    </row>
    <row r="30" spans="1:14" ht="15" customHeight="1">
      <c r="A30" s="90"/>
      <c r="B30" s="58" t="s">
        <v>155</v>
      </c>
      <c r="C30" s="52" t="s">
        <v>124</v>
      </c>
      <c r="D30" s="52" t="s">
        <v>125</v>
      </c>
      <c r="E30" s="53">
        <v>3</v>
      </c>
      <c r="F30" s="53">
        <v>64</v>
      </c>
      <c r="G30" s="53">
        <v>32</v>
      </c>
      <c r="H30" s="53">
        <v>32</v>
      </c>
      <c r="I30" s="53"/>
      <c r="J30" s="53"/>
      <c r="K30" s="32"/>
      <c r="L30" s="53">
        <v>2</v>
      </c>
      <c r="M30" s="75" t="s">
        <v>141</v>
      </c>
    </row>
    <row r="31" spans="1:14">
      <c r="A31" s="90"/>
      <c r="B31" s="58" t="s">
        <v>155</v>
      </c>
      <c r="C31" s="52" t="s">
        <v>126</v>
      </c>
      <c r="D31" s="52" t="s">
        <v>127</v>
      </c>
      <c r="E31" s="53">
        <v>3</v>
      </c>
      <c r="F31" s="53">
        <v>64</v>
      </c>
      <c r="G31" s="53">
        <v>32</v>
      </c>
      <c r="H31" s="53">
        <v>32</v>
      </c>
      <c r="I31" s="53"/>
      <c r="J31" s="53"/>
      <c r="K31" s="32"/>
      <c r="L31" s="53">
        <v>2</v>
      </c>
      <c r="M31" s="76"/>
    </row>
    <row r="32" spans="1:14">
      <c r="A32" s="90"/>
      <c r="B32" s="58" t="s">
        <v>155</v>
      </c>
      <c r="C32" s="52" t="s">
        <v>128</v>
      </c>
      <c r="D32" s="52" t="s">
        <v>129</v>
      </c>
      <c r="E32" s="53">
        <v>3</v>
      </c>
      <c r="F32" s="53">
        <v>64</v>
      </c>
      <c r="G32" s="53">
        <v>32</v>
      </c>
      <c r="H32" s="53">
        <v>32</v>
      </c>
      <c r="I32" s="53"/>
      <c r="J32" s="53"/>
      <c r="K32" s="32"/>
      <c r="L32" s="53">
        <v>2</v>
      </c>
      <c r="M32" s="76"/>
    </row>
    <row r="33" spans="1:13">
      <c r="A33" s="90"/>
      <c r="B33" s="58" t="s">
        <v>155</v>
      </c>
      <c r="C33" s="52" t="s">
        <v>130</v>
      </c>
      <c r="D33" s="52" t="s">
        <v>131</v>
      </c>
      <c r="E33" s="53">
        <v>3</v>
      </c>
      <c r="F33" s="53">
        <v>64</v>
      </c>
      <c r="G33" s="53">
        <v>32</v>
      </c>
      <c r="H33" s="53">
        <v>32</v>
      </c>
      <c r="I33" s="53"/>
      <c r="J33" s="53"/>
      <c r="K33" s="32"/>
      <c r="L33" s="53">
        <v>2</v>
      </c>
      <c r="M33" s="77"/>
    </row>
    <row r="34" spans="1:13" ht="15" customHeight="1">
      <c r="A34" s="90"/>
      <c r="B34" s="26" t="s">
        <v>120</v>
      </c>
      <c r="C34" s="52" t="s">
        <v>132</v>
      </c>
      <c r="D34" s="52" t="s">
        <v>133</v>
      </c>
      <c r="E34" s="53">
        <v>1</v>
      </c>
      <c r="F34" s="53">
        <v>32</v>
      </c>
      <c r="G34" s="53">
        <v>32</v>
      </c>
      <c r="H34" s="53"/>
      <c r="I34" s="53"/>
      <c r="J34" s="53"/>
      <c r="K34" s="32"/>
      <c r="L34" s="53" t="s">
        <v>116</v>
      </c>
      <c r="M34" s="75" t="s">
        <v>142</v>
      </c>
    </row>
    <row r="35" spans="1:13" ht="15" customHeight="1">
      <c r="A35" s="90"/>
      <c r="B35" s="26" t="s">
        <v>120</v>
      </c>
      <c r="C35" s="52" t="s">
        <v>134</v>
      </c>
      <c r="D35" s="52" t="s">
        <v>135</v>
      </c>
      <c r="E35" s="53">
        <v>1</v>
      </c>
      <c r="F35" s="53">
        <v>32</v>
      </c>
      <c r="G35" s="53">
        <v>32</v>
      </c>
      <c r="H35" s="53"/>
      <c r="I35" s="53"/>
      <c r="J35" s="53"/>
      <c r="K35" s="32"/>
      <c r="L35" s="53" t="s">
        <v>136</v>
      </c>
      <c r="M35" s="77"/>
    </row>
    <row r="36" spans="1:13">
      <c r="A36" s="90"/>
      <c r="B36" s="58" t="s">
        <v>156</v>
      </c>
      <c r="C36" s="51" t="s">
        <v>137</v>
      </c>
      <c r="D36" s="52" t="s">
        <v>138</v>
      </c>
      <c r="E36" s="53">
        <v>1</v>
      </c>
      <c r="F36" s="53">
        <v>16</v>
      </c>
      <c r="G36" s="53">
        <v>10</v>
      </c>
      <c r="H36" s="53"/>
      <c r="I36" s="53">
        <v>6</v>
      </c>
      <c r="J36" s="53"/>
      <c r="K36" s="32"/>
      <c r="L36" s="53" t="s">
        <v>115</v>
      </c>
      <c r="M36" s="56" t="s">
        <v>143</v>
      </c>
    </row>
    <row r="37" spans="1:13">
      <c r="A37" s="90"/>
      <c r="B37" s="96" t="s">
        <v>15</v>
      </c>
      <c r="C37" s="96"/>
      <c r="D37" s="96"/>
      <c r="E37" s="53">
        <v>9</v>
      </c>
      <c r="F37" s="53">
        <v>208</v>
      </c>
      <c r="G37" s="53">
        <v>208</v>
      </c>
      <c r="H37" s="53"/>
      <c r="I37" s="53">
        <v>6</v>
      </c>
      <c r="J37" s="32"/>
      <c r="K37" s="32"/>
      <c r="L37" s="31"/>
      <c r="M37" s="38"/>
    </row>
    <row r="38" spans="1:13">
      <c r="A38" s="85" t="s">
        <v>17</v>
      </c>
      <c r="B38" s="97"/>
      <c r="C38" s="97"/>
      <c r="D38" s="98"/>
      <c r="E38" s="53">
        <f t="shared" ref="E38:G38" si="0">E22+E37</f>
        <v>62.5</v>
      </c>
      <c r="F38" s="53">
        <f t="shared" si="0"/>
        <v>1232</v>
      </c>
      <c r="G38" s="57">
        <f t="shared" si="0"/>
        <v>1008</v>
      </c>
      <c r="H38" s="53"/>
      <c r="I38" s="53">
        <v>6</v>
      </c>
      <c r="J38" s="53"/>
      <c r="K38" s="32">
        <v>64</v>
      </c>
      <c r="L38" s="31"/>
      <c r="M38" s="38"/>
    </row>
    <row r="39" spans="1:13">
      <c r="A39" s="90" t="s">
        <v>18</v>
      </c>
      <c r="B39" s="67" t="s">
        <v>242</v>
      </c>
      <c r="C39" s="60" t="s">
        <v>157</v>
      </c>
      <c r="D39" s="60" t="s">
        <v>158</v>
      </c>
      <c r="E39" s="61">
        <v>3</v>
      </c>
      <c r="F39" s="61">
        <v>56</v>
      </c>
      <c r="G39" s="61">
        <v>40</v>
      </c>
      <c r="H39" s="61"/>
      <c r="I39" s="61">
        <v>16</v>
      </c>
      <c r="J39" s="61"/>
      <c r="K39" s="32"/>
      <c r="L39" s="61">
        <v>1</v>
      </c>
      <c r="M39" s="38"/>
    </row>
    <row r="40" spans="1:13">
      <c r="A40" s="90"/>
      <c r="B40" s="67" t="s">
        <v>242</v>
      </c>
      <c r="C40" s="60" t="s">
        <v>159</v>
      </c>
      <c r="D40" s="60" t="s">
        <v>160</v>
      </c>
      <c r="E40" s="61">
        <v>3.5</v>
      </c>
      <c r="F40" s="61">
        <v>64</v>
      </c>
      <c r="G40" s="61">
        <v>48</v>
      </c>
      <c r="H40" s="61">
        <v>6</v>
      </c>
      <c r="I40" s="61">
        <v>10</v>
      </c>
      <c r="J40" s="61"/>
      <c r="K40" s="32"/>
      <c r="L40" s="61">
        <v>2</v>
      </c>
      <c r="M40" s="38"/>
    </row>
    <row r="41" spans="1:13">
      <c r="A41" s="90"/>
      <c r="B41" s="67" t="s">
        <v>243</v>
      </c>
      <c r="C41" s="60" t="s">
        <v>161</v>
      </c>
      <c r="D41" s="60" t="s">
        <v>162</v>
      </c>
      <c r="E41" s="61">
        <v>4</v>
      </c>
      <c r="F41" s="61">
        <v>64</v>
      </c>
      <c r="G41" s="61">
        <v>64</v>
      </c>
      <c r="H41" s="61"/>
      <c r="I41" s="61"/>
      <c r="J41" s="61"/>
      <c r="K41" s="32"/>
      <c r="L41" s="61">
        <v>3</v>
      </c>
      <c r="M41" s="38"/>
    </row>
    <row r="42" spans="1:13">
      <c r="A42" s="90"/>
      <c r="B42" s="67" t="s">
        <v>243</v>
      </c>
      <c r="C42" s="60" t="s">
        <v>163</v>
      </c>
      <c r="D42" s="60" t="s">
        <v>164</v>
      </c>
      <c r="E42" s="61">
        <v>3.5</v>
      </c>
      <c r="F42" s="61">
        <v>56</v>
      </c>
      <c r="G42" s="61">
        <v>56</v>
      </c>
      <c r="H42" s="61"/>
      <c r="I42" s="61"/>
      <c r="J42" s="61"/>
      <c r="K42" s="32"/>
      <c r="L42" s="61">
        <v>4</v>
      </c>
      <c r="M42" s="38"/>
    </row>
    <row r="43" spans="1:13">
      <c r="A43" s="90"/>
      <c r="B43" s="67" t="s">
        <v>244</v>
      </c>
      <c r="C43" s="60" t="s">
        <v>165</v>
      </c>
      <c r="D43" s="60" t="s">
        <v>166</v>
      </c>
      <c r="E43" s="61">
        <v>2.5</v>
      </c>
      <c r="F43" s="61">
        <v>40</v>
      </c>
      <c r="G43" s="61">
        <v>40</v>
      </c>
      <c r="H43" s="61"/>
      <c r="I43" s="61"/>
      <c r="J43" s="61"/>
      <c r="K43" s="32"/>
      <c r="L43" s="61">
        <v>4</v>
      </c>
      <c r="M43" s="38"/>
    </row>
    <row r="44" spans="1:13" ht="24">
      <c r="A44" s="90"/>
      <c r="B44" s="67" t="s">
        <v>242</v>
      </c>
      <c r="C44" s="60" t="s">
        <v>167</v>
      </c>
      <c r="D44" s="60" t="s">
        <v>168</v>
      </c>
      <c r="E44" s="61">
        <v>3</v>
      </c>
      <c r="F44" s="61">
        <v>48</v>
      </c>
      <c r="G44" s="61">
        <v>48</v>
      </c>
      <c r="H44" s="61"/>
      <c r="I44" s="61"/>
      <c r="J44" s="61"/>
      <c r="K44" s="32"/>
      <c r="L44" s="61">
        <v>4</v>
      </c>
      <c r="M44" s="38"/>
    </row>
    <row r="45" spans="1:13" ht="24">
      <c r="A45" s="90"/>
      <c r="B45" s="67" t="s">
        <v>242</v>
      </c>
      <c r="C45" s="60" t="s">
        <v>169</v>
      </c>
      <c r="D45" s="60" t="s">
        <v>170</v>
      </c>
      <c r="E45" s="61">
        <v>3</v>
      </c>
      <c r="F45" s="61">
        <v>48</v>
      </c>
      <c r="G45" s="61">
        <v>48</v>
      </c>
      <c r="H45" s="61"/>
      <c r="I45" s="61"/>
      <c r="J45" s="61"/>
      <c r="K45" s="32"/>
      <c r="L45" s="61">
        <v>5</v>
      </c>
      <c r="M45" s="38"/>
    </row>
    <row r="46" spans="1:13">
      <c r="A46" s="90"/>
      <c r="B46" s="67" t="s">
        <v>244</v>
      </c>
      <c r="C46" s="60" t="s">
        <v>171</v>
      </c>
      <c r="D46" s="60" t="s">
        <v>172</v>
      </c>
      <c r="E46" s="61">
        <v>2.5</v>
      </c>
      <c r="F46" s="61">
        <v>40</v>
      </c>
      <c r="G46" s="61">
        <v>40</v>
      </c>
      <c r="H46" s="61"/>
      <c r="I46" s="61"/>
      <c r="J46" s="61"/>
      <c r="K46" s="32"/>
      <c r="L46" s="61">
        <v>5</v>
      </c>
      <c r="M46" s="38"/>
    </row>
    <row r="47" spans="1:13">
      <c r="A47" s="90"/>
      <c r="B47" s="86" t="s">
        <v>15</v>
      </c>
      <c r="C47" s="86"/>
      <c r="D47" s="87"/>
      <c r="E47" s="53">
        <f>SUM(E39:E46)</f>
        <v>25</v>
      </c>
      <c r="F47" s="53">
        <f>SUM(F39:F46)</f>
        <v>416</v>
      </c>
      <c r="G47" s="53">
        <f>SUM(G39:G46)</f>
        <v>384</v>
      </c>
      <c r="H47" s="53">
        <f>SUM(H39:H45)</f>
        <v>6</v>
      </c>
      <c r="I47" s="53">
        <f>SUM(I39:I45)</f>
        <v>26</v>
      </c>
      <c r="J47" s="53"/>
      <c r="K47" s="53"/>
      <c r="L47" s="31"/>
      <c r="M47" s="38"/>
    </row>
    <row r="48" spans="1:13" ht="24">
      <c r="A48" s="90" t="s">
        <v>19</v>
      </c>
      <c r="B48" s="58" t="s">
        <v>245</v>
      </c>
      <c r="C48" s="62" t="s">
        <v>173</v>
      </c>
      <c r="D48" s="60" t="s">
        <v>174</v>
      </c>
      <c r="E48" s="61">
        <v>1</v>
      </c>
      <c r="F48" s="61">
        <v>16</v>
      </c>
      <c r="G48" s="61">
        <v>16</v>
      </c>
      <c r="H48" s="61"/>
      <c r="I48" s="61"/>
      <c r="J48" s="61"/>
      <c r="K48" s="32"/>
      <c r="L48" s="61">
        <v>2</v>
      </c>
      <c r="M48" s="75" t="s">
        <v>198</v>
      </c>
    </row>
    <row r="49" spans="1:13">
      <c r="A49" s="90"/>
      <c r="B49" s="67" t="s">
        <v>242</v>
      </c>
      <c r="C49" s="62" t="s">
        <v>175</v>
      </c>
      <c r="D49" s="60" t="s">
        <v>176</v>
      </c>
      <c r="E49" s="61">
        <v>3</v>
      </c>
      <c r="F49" s="61">
        <v>48</v>
      </c>
      <c r="G49" s="61">
        <v>42</v>
      </c>
      <c r="H49" s="61">
        <v>6</v>
      </c>
      <c r="I49" s="61"/>
      <c r="J49" s="61"/>
      <c r="K49" s="32"/>
      <c r="L49" s="61">
        <v>3</v>
      </c>
      <c r="M49" s="76"/>
    </row>
    <row r="50" spans="1:13">
      <c r="A50" s="90"/>
      <c r="B50" s="67" t="s">
        <v>243</v>
      </c>
      <c r="C50" s="60" t="s">
        <v>177</v>
      </c>
      <c r="D50" s="60" t="s">
        <v>178</v>
      </c>
      <c r="E50" s="61">
        <v>2</v>
      </c>
      <c r="F50" s="61">
        <v>32</v>
      </c>
      <c r="G50" s="61">
        <v>28</v>
      </c>
      <c r="H50" s="61">
        <v>4</v>
      </c>
      <c r="I50" s="61"/>
      <c r="J50" s="61"/>
      <c r="K50" s="32"/>
      <c r="L50" s="61">
        <v>4</v>
      </c>
      <c r="M50" s="76"/>
    </row>
    <row r="51" spans="1:13">
      <c r="A51" s="90"/>
      <c r="B51" s="58" t="s">
        <v>245</v>
      </c>
      <c r="C51" s="62" t="s">
        <v>179</v>
      </c>
      <c r="D51" s="60" t="s">
        <v>180</v>
      </c>
      <c r="E51" s="61">
        <v>1</v>
      </c>
      <c r="F51" s="61">
        <v>16</v>
      </c>
      <c r="G51" s="61">
        <v>16</v>
      </c>
      <c r="H51" s="61"/>
      <c r="I51" s="61"/>
      <c r="J51" s="61"/>
      <c r="K51" s="32"/>
      <c r="L51" s="61">
        <v>5</v>
      </c>
      <c r="M51" s="76"/>
    </row>
    <row r="52" spans="1:13" ht="24">
      <c r="A52" s="90"/>
      <c r="B52" s="58" t="s">
        <v>245</v>
      </c>
      <c r="C52" s="62" t="s">
        <v>181</v>
      </c>
      <c r="D52" s="60" t="s">
        <v>182</v>
      </c>
      <c r="E52" s="61">
        <v>2</v>
      </c>
      <c r="F52" s="61">
        <v>32</v>
      </c>
      <c r="G52" s="61">
        <v>24</v>
      </c>
      <c r="H52" s="61">
        <v>8</v>
      </c>
      <c r="I52" s="61"/>
      <c r="J52" s="61"/>
      <c r="K52" s="32"/>
      <c r="L52" s="61">
        <v>5</v>
      </c>
      <c r="M52" s="76"/>
    </row>
    <row r="53" spans="1:13">
      <c r="A53" s="90"/>
      <c r="B53" s="58" t="s">
        <v>245</v>
      </c>
      <c r="C53" s="60" t="s">
        <v>183</v>
      </c>
      <c r="D53" s="60" t="s">
        <v>184</v>
      </c>
      <c r="E53" s="61">
        <v>2.5</v>
      </c>
      <c r="F53" s="61">
        <v>40</v>
      </c>
      <c r="G53" s="61">
        <v>34</v>
      </c>
      <c r="H53" s="61">
        <v>6</v>
      </c>
      <c r="I53" s="61"/>
      <c r="J53" s="61"/>
      <c r="K53" s="32"/>
      <c r="L53" s="61">
        <v>5</v>
      </c>
      <c r="M53" s="76"/>
    </row>
    <row r="54" spans="1:13">
      <c r="A54" s="90"/>
      <c r="B54" s="58" t="s">
        <v>245</v>
      </c>
      <c r="C54" s="60" t="s">
        <v>185</v>
      </c>
      <c r="D54" s="60"/>
      <c r="E54" s="61">
        <v>2</v>
      </c>
      <c r="F54" s="61">
        <v>40</v>
      </c>
      <c r="G54" s="61">
        <v>24</v>
      </c>
      <c r="H54" s="61">
        <v>10</v>
      </c>
      <c r="I54" s="61"/>
      <c r="J54" s="61">
        <v>6</v>
      </c>
      <c r="K54" s="32"/>
      <c r="L54" s="61">
        <v>5</v>
      </c>
      <c r="M54" s="76"/>
    </row>
    <row r="55" spans="1:13" ht="24">
      <c r="A55" s="90"/>
      <c r="B55" s="58" t="s">
        <v>245</v>
      </c>
      <c r="C55" s="60" t="s">
        <v>186</v>
      </c>
      <c r="D55" s="60" t="s">
        <v>187</v>
      </c>
      <c r="E55" s="61">
        <v>2</v>
      </c>
      <c r="F55" s="61">
        <v>32</v>
      </c>
      <c r="G55" s="61">
        <v>24</v>
      </c>
      <c r="H55" s="61">
        <v>8</v>
      </c>
      <c r="I55" s="61"/>
      <c r="J55" s="61"/>
      <c r="K55" s="32"/>
      <c r="L55" s="61">
        <v>6</v>
      </c>
      <c r="M55" s="76"/>
    </row>
    <row r="56" spans="1:13">
      <c r="A56" s="90"/>
      <c r="B56" s="58" t="s">
        <v>245</v>
      </c>
      <c r="C56" s="60" t="s">
        <v>188</v>
      </c>
      <c r="D56" s="60" t="s">
        <v>189</v>
      </c>
      <c r="E56" s="61">
        <v>2.5</v>
      </c>
      <c r="F56" s="61">
        <v>40</v>
      </c>
      <c r="G56" s="61">
        <v>28</v>
      </c>
      <c r="H56" s="61">
        <v>12</v>
      </c>
      <c r="I56" s="61"/>
      <c r="J56" s="61"/>
      <c r="K56" s="32"/>
      <c r="L56" s="61">
        <v>6</v>
      </c>
      <c r="M56" s="76"/>
    </row>
    <row r="57" spans="1:13">
      <c r="A57" s="90"/>
      <c r="B57" s="67" t="s">
        <v>242</v>
      </c>
      <c r="C57" s="60" t="s">
        <v>190</v>
      </c>
      <c r="D57" s="60" t="s">
        <v>191</v>
      </c>
      <c r="E57" s="61">
        <v>3</v>
      </c>
      <c r="F57" s="61">
        <v>48</v>
      </c>
      <c r="G57" s="61">
        <v>40</v>
      </c>
      <c r="H57" s="61">
        <v>8</v>
      </c>
      <c r="I57" s="61"/>
      <c r="J57" s="61"/>
      <c r="K57" s="32"/>
      <c r="L57" s="61">
        <v>6</v>
      </c>
      <c r="M57" s="76"/>
    </row>
    <row r="58" spans="1:13">
      <c r="A58" s="90"/>
      <c r="B58" s="58" t="s">
        <v>117</v>
      </c>
      <c r="C58" s="62" t="s">
        <v>192</v>
      </c>
      <c r="D58" s="60" t="s">
        <v>193</v>
      </c>
      <c r="E58" s="61">
        <v>2</v>
      </c>
      <c r="F58" s="61">
        <v>32</v>
      </c>
      <c r="G58" s="61">
        <v>32</v>
      </c>
      <c r="H58" s="61"/>
      <c r="I58" s="61"/>
      <c r="J58" s="61"/>
      <c r="K58" s="32"/>
      <c r="L58" s="61">
        <v>3</v>
      </c>
      <c r="M58" s="76"/>
    </row>
    <row r="59" spans="1:13">
      <c r="A59" s="90"/>
      <c r="B59" s="58" t="s">
        <v>245</v>
      </c>
      <c r="C59" s="62" t="s">
        <v>194</v>
      </c>
      <c r="D59" s="60" t="s">
        <v>195</v>
      </c>
      <c r="E59" s="61">
        <v>2</v>
      </c>
      <c r="F59" s="61">
        <v>32</v>
      </c>
      <c r="G59" s="61">
        <v>24</v>
      </c>
      <c r="H59" s="61">
        <v>8</v>
      </c>
      <c r="I59" s="61"/>
      <c r="J59" s="61"/>
      <c r="K59" s="32"/>
      <c r="L59" s="61">
        <v>4</v>
      </c>
      <c r="M59" s="76"/>
    </row>
    <row r="60" spans="1:13">
      <c r="A60" s="90"/>
      <c r="B60" s="58" t="s">
        <v>245</v>
      </c>
      <c r="C60" s="62" t="s">
        <v>196</v>
      </c>
      <c r="D60" s="60" t="s">
        <v>197</v>
      </c>
      <c r="E60" s="61">
        <v>1.5</v>
      </c>
      <c r="F60" s="61">
        <v>24</v>
      </c>
      <c r="G60" s="61">
        <v>16</v>
      </c>
      <c r="H60" s="61">
        <v>8</v>
      </c>
      <c r="I60" s="61"/>
      <c r="J60" s="61"/>
      <c r="K60" s="32"/>
      <c r="L60" s="61">
        <v>7</v>
      </c>
      <c r="M60" s="77"/>
    </row>
    <row r="61" spans="1:13">
      <c r="A61" s="90"/>
      <c r="B61" s="96" t="s">
        <v>15</v>
      </c>
      <c r="C61" s="96"/>
      <c r="D61" s="96"/>
      <c r="E61" s="53">
        <v>20</v>
      </c>
      <c r="F61" s="53">
        <v>320</v>
      </c>
      <c r="G61" s="53">
        <v>320</v>
      </c>
      <c r="H61" s="53"/>
      <c r="I61" s="53"/>
      <c r="J61" s="53">
        <v>6</v>
      </c>
      <c r="K61" s="32"/>
      <c r="L61" s="31"/>
      <c r="M61" s="38"/>
    </row>
    <row r="62" spans="1:13">
      <c r="A62" s="85" t="s">
        <v>17</v>
      </c>
      <c r="B62" s="97"/>
      <c r="C62" s="97"/>
      <c r="D62" s="98"/>
      <c r="E62" s="53">
        <f>E61+E47</f>
        <v>45</v>
      </c>
      <c r="F62" s="53">
        <f>F61+F47</f>
        <v>736</v>
      </c>
      <c r="G62" s="53">
        <f>G47+G61</f>
        <v>704</v>
      </c>
      <c r="H62" s="53">
        <v>6</v>
      </c>
      <c r="I62" s="53">
        <v>26</v>
      </c>
      <c r="J62" s="32">
        <v>6</v>
      </c>
      <c r="K62" s="32"/>
      <c r="L62" s="31"/>
      <c r="M62" s="38"/>
    </row>
    <row r="63" spans="1:13" ht="24">
      <c r="A63" s="90" t="s">
        <v>20</v>
      </c>
      <c r="B63" s="58" t="s">
        <v>245</v>
      </c>
      <c r="C63" s="60" t="s">
        <v>199</v>
      </c>
      <c r="D63" s="60" t="s">
        <v>200</v>
      </c>
      <c r="E63" s="61">
        <v>2</v>
      </c>
      <c r="F63" s="61">
        <v>32</v>
      </c>
      <c r="G63" s="61">
        <v>22</v>
      </c>
      <c r="H63" s="61">
        <v>10</v>
      </c>
      <c r="I63" s="61"/>
      <c r="J63" s="32"/>
      <c r="K63" s="32"/>
      <c r="L63" s="61">
        <v>6</v>
      </c>
      <c r="M63" s="75" t="s">
        <v>203</v>
      </c>
    </row>
    <row r="64" spans="1:13">
      <c r="A64" s="90"/>
      <c r="B64" s="58" t="s">
        <v>245</v>
      </c>
      <c r="C64" s="60" t="s">
        <v>201</v>
      </c>
      <c r="D64" s="60" t="s">
        <v>202</v>
      </c>
      <c r="E64" s="61">
        <v>4</v>
      </c>
      <c r="F64" s="61">
        <v>64</v>
      </c>
      <c r="G64" s="61">
        <v>50</v>
      </c>
      <c r="H64" s="61">
        <v>14</v>
      </c>
      <c r="I64" s="61"/>
      <c r="J64" s="32"/>
      <c r="K64" s="32"/>
      <c r="L64" s="61">
        <v>7</v>
      </c>
      <c r="M64" s="76"/>
    </row>
    <row r="65" spans="1:13">
      <c r="A65" s="90"/>
      <c r="B65" s="96" t="s">
        <v>15</v>
      </c>
      <c r="C65" s="96"/>
      <c r="D65" s="96"/>
      <c r="E65" s="53">
        <v>6</v>
      </c>
      <c r="F65" s="53">
        <v>96</v>
      </c>
      <c r="G65" s="53">
        <v>72</v>
      </c>
      <c r="H65" s="53">
        <v>24</v>
      </c>
      <c r="I65" s="53"/>
      <c r="J65" s="53"/>
      <c r="K65" s="53"/>
      <c r="L65" s="31"/>
      <c r="M65" s="44"/>
    </row>
    <row r="66" spans="1:13">
      <c r="A66" s="91" t="s">
        <v>21</v>
      </c>
      <c r="B66" s="58" t="s">
        <v>245</v>
      </c>
      <c r="C66" s="60" t="s">
        <v>204</v>
      </c>
      <c r="D66" s="60" t="s">
        <v>205</v>
      </c>
      <c r="E66" s="61">
        <v>2</v>
      </c>
      <c r="F66" s="61">
        <v>32</v>
      </c>
      <c r="G66" s="61">
        <v>24</v>
      </c>
      <c r="H66" s="61">
        <v>0</v>
      </c>
      <c r="I66" s="61">
        <v>8</v>
      </c>
      <c r="J66" s="32"/>
      <c r="K66" s="32"/>
      <c r="L66" s="31"/>
      <c r="M66" s="75" t="s">
        <v>220</v>
      </c>
    </row>
    <row r="67" spans="1:13">
      <c r="A67" s="92"/>
      <c r="B67" s="58" t="s">
        <v>245</v>
      </c>
      <c r="C67" s="63" t="s">
        <v>206</v>
      </c>
      <c r="D67" s="64" t="s">
        <v>207</v>
      </c>
      <c r="E67" s="61">
        <v>2</v>
      </c>
      <c r="F67" s="61">
        <v>32</v>
      </c>
      <c r="G67" s="61">
        <v>22</v>
      </c>
      <c r="H67" s="61">
        <v>10</v>
      </c>
      <c r="I67" s="61"/>
      <c r="J67" s="32"/>
      <c r="K67" s="32"/>
      <c r="L67" s="31"/>
      <c r="M67" s="76"/>
    </row>
    <row r="68" spans="1:13">
      <c r="A68" s="92"/>
      <c r="B68" s="58" t="s">
        <v>245</v>
      </c>
      <c r="C68" s="60" t="s">
        <v>208</v>
      </c>
      <c r="D68" s="60" t="s">
        <v>209</v>
      </c>
      <c r="E68" s="61">
        <v>2</v>
      </c>
      <c r="F68" s="61">
        <v>32</v>
      </c>
      <c r="G68" s="61">
        <v>20</v>
      </c>
      <c r="H68" s="61">
        <v>12</v>
      </c>
      <c r="I68" s="61"/>
      <c r="J68" s="32"/>
      <c r="K68" s="32"/>
      <c r="L68" s="31"/>
      <c r="M68" s="76"/>
    </row>
    <row r="69" spans="1:13">
      <c r="A69" s="92"/>
      <c r="B69" s="58" t="s">
        <v>245</v>
      </c>
      <c r="C69" s="60" t="s">
        <v>210</v>
      </c>
      <c r="D69" s="60" t="s">
        <v>211</v>
      </c>
      <c r="E69" s="61">
        <v>2</v>
      </c>
      <c r="F69" s="61">
        <v>32</v>
      </c>
      <c r="G69" s="61">
        <v>22</v>
      </c>
      <c r="H69" s="61">
        <v>10</v>
      </c>
      <c r="I69" s="61"/>
      <c r="J69" s="32"/>
      <c r="K69" s="32"/>
      <c r="L69" s="31"/>
      <c r="M69" s="76"/>
    </row>
    <row r="70" spans="1:13">
      <c r="A70" s="92"/>
      <c r="B70" s="58" t="s">
        <v>245</v>
      </c>
      <c r="C70" s="60" t="s">
        <v>212</v>
      </c>
      <c r="D70" s="60" t="s">
        <v>213</v>
      </c>
      <c r="E70" s="61">
        <v>2</v>
      </c>
      <c r="F70" s="61">
        <v>32</v>
      </c>
      <c r="G70" s="61">
        <v>22</v>
      </c>
      <c r="H70" s="61">
        <v>10</v>
      </c>
      <c r="I70" s="61"/>
      <c r="J70" s="32"/>
      <c r="K70" s="32"/>
      <c r="L70" s="31"/>
      <c r="M70" s="76"/>
    </row>
    <row r="71" spans="1:13" ht="24">
      <c r="A71" s="92"/>
      <c r="B71" s="58" t="s">
        <v>245</v>
      </c>
      <c r="C71" s="61" t="s">
        <v>214</v>
      </c>
      <c r="D71" s="60" t="s">
        <v>215</v>
      </c>
      <c r="E71" s="61">
        <v>2</v>
      </c>
      <c r="F71" s="61">
        <v>32</v>
      </c>
      <c r="G71" s="61">
        <v>32</v>
      </c>
      <c r="H71" s="61"/>
      <c r="I71" s="61"/>
      <c r="J71" s="32"/>
      <c r="K71" s="32"/>
      <c r="L71" s="31"/>
      <c r="M71" s="76"/>
    </row>
    <row r="72" spans="1:13">
      <c r="A72" s="92"/>
      <c r="B72" s="58" t="s">
        <v>245</v>
      </c>
      <c r="C72" s="60" t="s">
        <v>216</v>
      </c>
      <c r="D72" s="60" t="s">
        <v>217</v>
      </c>
      <c r="E72" s="61">
        <v>2</v>
      </c>
      <c r="F72" s="61">
        <v>32</v>
      </c>
      <c r="G72" s="61">
        <v>22</v>
      </c>
      <c r="H72" s="61">
        <v>10</v>
      </c>
      <c r="I72" s="61"/>
      <c r="J72" s="32"/>
      <c r="K72" s="32"/>
      <c r="L72" s="31"/>
      <c r="M72" s="76"/>
    </row>
    <row r="73" spans="1:13">
      <c r="A73" s="92"/>
      <c r="B73" s="58" t="s">
        <v>245</v>
      </c>
      <c r="C73" s="60" t="s">
        <v>218</v>
      </c>
      <c r="D73" s="60" t="s">
        <v>219</v>
      </c>
      <c r="E73" s="61">
        <v>2</v>
      </c>
      <c r="F73" s="61">
        <v>32</v>
      </c>
      <c r="G73" s="61">
        <v>22</v>
      </c>
      <c r="H73" s="61">
        <v>10</v>
      </c>
      <c r="I73" s="61"/>
      <c r="J73" s="32"/>
      <c r="K73" s="32"/>
      <c r="L73" s="31"/>
      <c r="M73" s="77"/>
    </row>
    <row r="74" spans="1:13">
      <c r="A74" s="39"/>
      <c r="B74" s="85" t="s">
        <v>15</v>
      </c>
      <c r="C74" s="86"/>
      <c r="D74" s="87"/>
      <c r="E74" s="53">
        <v>7.5</v>
      </c>
      <c r="F74" s="53">
        <v>120</v>
      </c>
      <c r="G74" s="53">
        <v>80</v>
      </c>
      <c r="H74" s="32"/>
      <c r="I74" s="32"/>
      <c r="J74" s="32"/>
      <c r="K74" s="32"/>
      <c r="L74" s="31"/>
      <c r="M74" s="38"/>
    </row>
    <row r="75" spans="1:13">
      <c r="A75" s="85" t="s">
        <v>17</v>
      </c>
      <c r="B75" s="86"/>
      <c r="C75" s="99"/>
      <c r="D75" s="100"/>
      <c r="E75" s="65">
        <v>13.5</v>
      </c>
      <c r="F75" s="65">
        <f>F74+F65</f>
        <v>216</v>
      </c>
      <c r="G75" s="65">
        <f>G74+G65</f>
        <v>152</v>
      </c>
      <c r="H75" s="40"/>
      <c r="I75" s="40"/>
      <c r="J75" s="40"/>
      <c r="K75" s="40"/>
      <c r="L75" s="45"/>
      <c r="M75" s="42"/>
    </row>
    <row r="76" spans="1:13">
      <c r="A76" s="90" t="s">
        <v>22</v>
      </c>
      <c r="B76" s="58" t="s">
        <v>245</v>
      </c>
      <c r="C76" s="62" t="s">
        <v>221</v>
      </c>
      <c r="D76" s="60" t="s">
        <v>222</v>
      </c>
      <c r="E76" s="53">
        <v>2</v>
      </c>
      <c r="F76" s="53">
        <v>32</v>
      </c>
      <c r="G76" s="53">
        <v>32</v>
      </c>
      <c r="H76" s="53"/>
      <c r="I76" s="41"/>
      <c r="J76" s="41"/>
      <c r="K76" s="41"/>
      <c r="L76" s="53">
        <v>5</v>
      </c>
      <c r="M76" s="78" t="s">
        <v>239</v>
      </c>
    </row>
    <row r="77" spans="1:13">
      <c r="A77" s="93"/>
      <c r="B77" s="58" t="s">
        <v>245</v>
      </c>
      <c r="C77" s="51" t="s">
        <v>223</v>
      </c>
      <c r="D77" s="52" t="s">
        <v>224</v>
      </c>
      <c r="E77" s="53">
        <v>2</v>
      </c>
      <c r="F77" s="53">
        <v>32</v>
      </c>
      <c r="G77" s="53">
        <v>32</v>
      </c>
      <c r="H77" s="53"/>
      <c r="I77" s="41"/>
      <c r="J77" s="41"/>
      <c r="K77" s="41"/>
      <c r="L77" s="53">
        <v>6</v>
      </c>
      <c r="M77" s="78"/>
    </row>
    <row r="78" spans="1:13">
      <c r="A78" s="93"/>
      <c r="B78" s="68" t="s">
        <v>155</v>
      </c>
      <c r="C78" s="62" t="s">
        <v>225</v>
      </c>
      <c r="D78" s="60" t="s">
        <v>226</v>
      </c>
      <c r="E78" s="53">
        <v>2</v>
      </c>
      <c r="F78" s="53">
        <v>32</v>
      </c>
      <c r="G78" s="53">
        <v>32</v>
      </c>
      <c r="H78" s="53"/>
      <c r="I78" s="41"/>
      <c r="J78" s="41"/>
      <c r="K78" s="41"/>
      <c r="L78" s="53">
        <v>7</v>
      </c>
      <c r="M78" s="78"/>
    </row>
    <row r="79" spans="1:13">
      <c r="A79" s="93"/>
      <c r="B79" s="68" t="s">
        <v>242</v>
      </c>
      <c r="C79" s="51" t="s">
        <v>227</v>
      </c>
      <c r="D79" s="52" t="s">
        <v>228</v>
      </c>
      <c r="E79" s="53">
        <v>1</v>
      </c>
      <c r="F79" s="53">
        <v>16</v>
      </c>
      <c r="G79" s="53">
        <v>16</v>
      </c>
      <c r="H79" s="53"/>
      <c r="I79" s="41"/>
      <c r="J79" s="41"/>
      <c r="K79" s="41"/>
      <c r="L79" s="53">
        <v>7</v>
      </c>
      <c r="M79" s="78"/>
    </row>
    <row r="80" spans="1:13">
      <c r="A80" s="93"/>
      <c r="B80" s="68" t="s">
        <v>242</v>
      </c>
      <c r="C80" s="51" t="s">
        <v>229</v>
      </c>
      <c r="D80" s="52" t="s">
        <v>230</v>
      </c>
      <c r="E80" s="53">
        <v>2</v>
      </c>
      <c r="F80" s="53">
        <v>32</v>
      </c>
      <c r="G80" s="53">
        <v>32</v>
      </c>
      <c r="H80" s="53"/>
      <c r="I80" s="41"/>
      <c r="J80" s="41"/>
      <c r="K80" s="41"/>
      <c r="L80" s="53">
        <v>7</v>
      </c>
      <c r="M80" s="78"/>
    </row>
    <row r="81" spans="1:13">
      <c r="A81" s="93"/>
      <c r="B81" s="68" t="s">
        <v>246</v>
      </c>
      <c r="C81" s="51" t="s">
        <v>231</v>
      </c>
      <c r="D81" s="52" t="s">
        <v>232</v>
      </c>
      <c r="E81" s="53">
        <v>2</v>
      </c>
      <c r="F81" s="53">
        <v>32</v>
      </c>
      <c r="G81" s="53">
        <v>32</v>
      </c>
      <c r="H81" s="53"/>
      <c r="I81" s="41"/>
      <c r="J81" s="41"/>
      <c r="K81" s="41"/>
      <c r="L81" s="53">
        <v>7</v>
      </c>
      <c r="M81" s="78"/>
    </row>
    <row r="82" spans="1:13">
      <c r="A82" s="93"/>
      <c r="B82" s="68" t="s">
        <v>247</v>
      </c>
      <c r="C82" s="62" t="s">
        <v>233</v>
      </c>
      <c r="D82" s="60" t="s">
        <v>234</v>
      </c>
      <c r="E82" s="61">
        <v>2</v>
      </c>
      <c r="F82" s="61">
        <v>32</v>
      </c>
      <c r="G82" s="61">
        <v>32</v>
      </c>
      <c r="H82" s="53"/>
      <c r="I82" s="41"/>
      <c r="J82" s="41"/>
      <c r="K82" s="41"/>
      <c r="L82" s="53" t="s">
        <v>240</v>
      </c>
      <c r="M82" s="78" t="s">
        <v>140</v>
      </c>
    </row>
    <row r="83" spans="1:13">
      <c r="A83" s="93"/>
      <c r="B83" s="68" t="s">
        <v>241</v>
      </c>
      <c r="C83" s="62" t="s">
        <v>235</v>
      </c>
      <c r="D83" s="60" t="s">
        <v>236</v>
      </c>
      <c r="E83" s="61">
        <v>2</v>
      </c>
      <c r="F83" s="61">
        <v>32</v>
      </c>
      <c r="G83" s="61">
        <v>32</v>
      </c>
      <c r="H83" s="53"/>
      <c r="I83" s="41"/>
      <c r="J83" s="41"/>
      <c r="K83" s="41"/>
      <c r="L83" s="53" t="s">
        <v>240</v>
      </c>
      <c r="M83" s="78"/>
    </row>
    <row r="84" spans="1:13">
      <c r="A84" s="93"/>
      <c r="B84" s="68" t="s">
        <v>241</v>
      </c>
      <c r="C84" s="62" t="s">
        <v>237</v>
      </c>
      <c r="D84" s="60" t="s">
        <v>238</v>
      </c>
      <c r="E84" s="61">
        <v>2</v>
      </c>
      <c r="F84" s="61">
        <v>32</v>
      </c>
      <c r="G84" s="61">
        <v>32</v>
      </c>
      <c r="H84" s="53"/>
      <c r="I84" s="41"/>
      <c r="J84" s="41"/>
      <c r="K84" s="41"/>
      <c r="L84" s="53" t="s">
        <v>240</v>
      </c>
      <c r="M84" s="78"/>
    </row>
    <row r="85" spans="1:13">
      <c r="A85" s="93"/>
      <c r="B85" s="83" t="s">
        <v>17</v>
      </c>
      <c r="C85" s="83"/>
      <c r="D85" s="84"/>
      <c r="E85" s="53">
        <v>6</v>
      </c>
      <c r="F85" s="53">
        <v>96</v>
      </c>
      <c r="G85" s="53">
        <v>96</v>
      </c>
      <c r="H85" s="53"/>
      <c r="I85" s="53">
        <v>16</v>
      </c>
      <c r="J85" s="30"/>
      <c r="K85" s="30"/>
      <c r="L85" s="28"/>
      <c r="M85" s="38"/>
    </row>
    <row r="86" spans="1:13">
      <c r="A86" s="46"/>
      <c r="B86" s="47"/>
      <c r="C86" s="47"/>
      <c r="D86" s="48"/>
      <c r="E86" s="29"/>
      <c r="F86" s="29"/>
      <c r="G86" s="30"/>
      <c r="H86" s="30"/>
      <c r="I86" s="30"/>
      <c r="J86" s="30"/>
      <c r="K86" s="30"/>
      <c r="L86" s="28"/>
      <c r="M86" s="43"/>
    </row>
    <row r="87" spans="1:13" ht="15" customHeight="1">
      <c r="A87" s="85" t="s">
        <v>25</v>
      </c>
      <c r="B87" s="86"/>
      <c r="C87" s="86"/>
      <c r="D87" s="87"/>
      <c r="E87" s="53">
        <f>SUM(E38+E62+E75+E85)</f>
        <v>127</v>
      </c>
      <c r="F87" s="53">
        <f>SUM(F38+F62+F75+F85)</f>
        <v>2280</v>
      </c>
      <c r="G87" s="53">
        <f>SUM(G38+G62+G75+G85)</f>
        <v>1960</v>
      </c>
      <c r="H87" s="53"/>
      <c r="I87" s="53">
        <f>SUM(I38+I62+I75+I85)</f>
        <v>48</v>
      </c>
      <c r="J87" s="53">
        <f>SUM(J38+J62+J75+J85)</f>
        <v>6</v>
      </c>
      <c r="K87" s="53">
        <f>SUM(K38+K62+K75+K85)</f>
        <v>64</v>
      </c>
      <c r="L87" s="31"/>
      <c r="M87" s="38"/>
    </row>
  </sheetData>
  <mergeCells count="37">
    <mergeCell ref="B74:D74"/>
    <mergeCell ref="A75:D75"/>
    <mergeCell ref="G1:K1"/>
    <mergeCell ref="B22:D22"/>
    <mergeCell ref="B37:D37"/>
    <mergeCell ref="A38:D38"/>
    <mergeCell ref="B47:D47"/>
    <mergeCell ref="E1:E2"/>
    <mergeCell ref="F1:F2"/>
    <mergeCell ref="A3:A22"/>
    <mergeCell ref="B85:D85"/>
    <mergeCell ref="A87:D87"/>
    <mergeCell ref="A1:A2"/>
    <mergeCell ref="A23:A37"/>
    <mergeCell ref="A39:A47"/>
    <mergeCell ref="A48:A61"/>
    <mergeCell ref="A63:A65"/>
    <mergeCell ref="A66:A73"/>
    <mergeCell ref="A76:A85"/>
    <mergeCell ref="B1:B2"/>
    <mergeCell ref="C1:C2"/>
    <mergeCell ref="D1:D2"/>
    <mergeCell ref="B61:D61"/>
    <mergeCell ref="A62:D62"/>
    <mergeCell ref="B65:D65"/>
    <mergeCell ref="M82:M84"/>
    <mergeCell ref="M63:M64"/>
    <mergeCell ref="M66:M73"/>
    <mergeCell ref="M23:M24"/>
    <mergeCell ref="L1:L2"/>
    <mergeCell ref="M1:M2"/>
    <mergeCell ref="M17:M19"/>
    <mergeCell ref="M25:M29"/>
    <mergeCell ref="M30:M33"/>
    <mergeCell ref="M34:M35"/>
    <mergeCell ref="M48:M60"/>
    <mergeCell ref="M76:M81"/>
  </mergeCells>
  <phoneticPr fontId="27" type="noConversion"/>
  <pageMargins left="0.7" right="0.7" top="0.75" bottom="0.75" header="0.3" footer="0.3"/>
  <pageSetup paperSize="9" orientation="portrait" horizontalDpi="200" verticalDpi="30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activeCell="D27" sqref="D27"/>
    </sheetView>
  </sheetViews>
  <sheetFormatPr defaultColWidth="9" defaultRowHeight="13.5"/>
  <cols>
    <col min="1" max="1" width="3.5" customWidth="1"/>
    <col min="2" max="2" width="15.125" style="70" customWidth="1"/>
    <col min="3" max="3" width="20.375" customWidth="1"/>
    <col min="4" max="4" width="31.25" bestFit="1" customWidth="1"/>
    <col min="5" max="5" width="7.75" customWidth="1"/>
    <col min="6" max="6" width="8.125" customWidth="1"/>
    <col min="7" max="7" width="9.875" customWidth="1"/>
    <col min="10" max="10" width="21.75" customWidth="1"/>
  </cols>
  <sheetData>
    <row r="1" spans="1:10" s="15" customFormat="1" ht="33" customHeight="1">
      <c r="A1" s="88" t="s">
        <v>26</v>
      </c>
      <c r="B1" s="79" t="s">
        <v>27</v>
      </c>
      <c r="C1" s="79" t="s">
        <v>28</v>
      </c>
      <c r="D1" s="79" t="s">
        <v>3</v>
      </c>
      <c r="E1" s="88" t="s">
        <v>29</v>
      </c>
      <c r="F1" s="88" t="s">
        <v>30</v>
      </c>
      <c r="G1" s="88" t="s">
        <v>31</v>
      </c>
      <c r="H1" s="103" t="s">
        <v>32</v>
      </c>
      <c r="I1" s="88" t="s">
        <v>33</v>
      </c>
      <c r="J1" s="89" t="s">
        <v>34</v>
      </c>
    </row>
    <row r="2" spans="1:10" s="15" customFormat="1" ht="12.75">
      <c r="A2" s="89"/>
      <c r="B2" s="79"/>
      <c r="C2" s="79"/>
      <c r="D2" s="79"/>
      <c r="E2" s="89"/>
      <c r="F2" s="89"/>
      <c r="G2" s="89"/>
      <c r="H2" s="104"/>
      <c r="I2" s="89"/>
      <c r="J2" s="89"/>
    </row>
    <row r="3" spans="1:10">
      <c r="A3" s="106" t="s">
        <v>35</v>
      </c>
      <c r="B3" s="53" t="s">
        <v>294</v>
      </c>
      <c r="C3" s="52" t="s">
        <v>248</v>
      </c>
      <c r="D3" s="52" t="s">
        <v>249</v>
      </c>
      <c r="E3" s="53">
        <v>1</v>
      </c>
      <c r="F3" s="65" t="s">
        <v>259</v>
      </c>
      <c r="G3" s="18"/>
      <c r="H3" s="18"/>
      <c r="I3" s="53" t="s">
        <v>115</v>
      </c>
      <c r="J3" s="18"/>
    </row>
    <row r="4" spans="1:10">
      <c r="A4" s="106"/>
      <c r="B4" s="53" t="s">
        <v>294</v>
      </c>
      <c r="C4" s="52" t="s">
        <v>250</v>
      </c>
      <c r="D4" s="52" t="s">
        <v>251</v>
      </c>
      <c r="E4" s="53">
        <v>0.5</v>
      </c>
      <c r="F4" s="65" t="s">
        <v>262</v>
      </c>
      <c r="G4" s="18"/>
      <c r="H4" s="18"/>
      <c r="I4" s="53" t="s">
        <v>116</v>
      </c>
      <c r="J4" s="18"/>
    </row>
    <row r="5" spans="1:10">
      <c r="A5" s="106"/>
      <c r="B5" s="71" t="s">
        <v>295</v>
      </c>
      <c r="C5" s="62" t="s">
        <v>252</v>
      </c>
      <c r="D5" s="60" t="s">
        <v>253</v>
      </c>
      <c r="E5" s="61">
        <v>0.5</v>
      </c>
      <c r="F5" s="65" t="s">
        <v>262</v>
      </c>
      <c r="G5" s="18"/>
      <c r="H5" s="18"/>
      <c r="I5" s="61">
        <v>4</v>
      </c>
      <c r="J5" s="18"/>
    </row>
    <row r="6" spans="1:10">
      <c r="A6" s="106"/>
      <c r="B6" s="71" t="s">
        <v>296</v>
      </c>
      <c r="C6" s="62" t="s">
        <v>254</v>
      </c>
      <c r="D6" s="60" t="s">
        <v>255</v>
      </c>
      <c r="E6" s="61">
        <v>0.5</v>
      </c>
      <c r="F6" s="65" t="s">
        <v>262</v>
      </c>
      <c r="G6" s="18"/>
      <c r="H6" s="18"/>
      <c r="I6" s="61">
        <v>5</v>
      </c>
      <c r="J6" s="18"/>
    </row>
    <row r="7" spans="1:10" ht="24">
      <c r="A7" s="106"/>
      <c r="B7" s="71" t="s">
        <v>297</v>
      </c>
      <c r="C7" s="60" t="s">
        <v>256</v>
      </c>
      <c r="D7" s="60" t="s">
        <v>168</v>
      </c>
      <c r="E7" s="61">
        <v>0.5</v>
      </c>
      <c r="F7" s="65" t="s">
        <v>262</v>
      </c>
      <c r="G7" s="18"/>
      <c r="H7" s="18"/>
      <c r="I7" s="61">
        <v>5</v>
      </c>
      <c r="J7" s="18"/>
    </row>
    <row r="8" spans="1:10">
      <c r="A8" s="106"/>
      <c r="B8" s="71" t="s">
        <v>298</v>
      </c>
      <c r="C8" s="51" t="s">
        <v>257</v>
      </c>
      <c r="D8" s="52" t="s">
        <v>258</v>
      </c>
      <c r="E8" s="65">
        <v>2</v>
      </c>
      <c r="F8" s="65" t="s">
        <v>259</v>
      </c>
      <c r="G8" s="18"/>
      <c r="H8" s="18"/>
      <c r="I8" s="65">
        <v>1</v>
      </c>
      <c r="J8" s="18"/>
    </row>
    <row r="9" spans="1:10">
      <c r="A9" s="106"/>
      <c r="B9" s="71" t="s">
        <v>299</v>
      </c>
      <c r="C9" s="51" t="s">
        <v>265</v>
      </c>
      <c r="D9" s="52" t="s">
        <v>266</v>
      </c>
      <c r="E9" s="65">
        <v>1</v>
      </c>
      <c r="F9" s="65" t="s">
        <v>262</v>
      </c>
      <c r="G9" s="18"/>
      <c r="H9" s="18"/>
      <c r="I9" s="54" t="s">
        <v>240</v>
      </c>
      <c r="J9" s="18"/>
    </row>
    <row r="10" spans="1:10">
      <c r="A10" s="106"/>
      <c r="B10" s="71" t="s">
        <v>300</v>
      </c>
      <c r="C10" s="51" t="s">
        <v>267</v>
      </c>
      <c r="D10" s="52" t="s">
        <v>268</v>
      </c>
      <c r="E10" s="65">
        <v>1</v>
      </c>
      <c r="F10" s="65" t="s">
        <v>262</v>
      </c>
      <c r="G10" s="18"/>
      <c r="H10" s="18"/>
      <c r="I10" s="54" t="s">
        <v>240</v>
      </c>
      <c r="J10" s="18"/>
    </row>
    <row r="11" spans="1:10">
      <c r="A11" s="106"/>
      <c r="B11" s="71" t="s">
        <v>297</v>
      </c>
      <c r="C11" s="60" t="s">
        <v>269</v>
      </c>
      <c r="D11" s="60" t="s">
        <v>270</v>
      </c>
      <c r="E11" s="61">
        <v>1</v>
      </c>
      <c r="F11" s="61" t="s">
        <v>271</v>
      </c>
      <c r="G11" s="18"/>
      <c r="H11" s="18"/>
      <c r="I11" s="61">
        <v>2</v>
      </c>
      <c r="J11" s="18"/>
    </row>
    <row r="12" spans="1:10">
      <c r="A12" s="106"/>
      <c r="B12" s="71" t="s">
        <v>297</v>
      </c>
      <c r="C12" s="60" t="s">
        <v>272</v>
      </c>
      <c r="D12" s="60" t="s">
        <v>273</v>
      </c>
      <c r="E12" s="61">
        <v>4</v>
      </c>
      <c r="F12" s="61" t="s">
        <v>274</v>
      </c>
      <c r="G12" s="18"/>
      <c r="H12" s="18"/>
      <c r="I12" s="61">
        <v>3</v>
      </c>
      <c r="J12" s="18"/>
    </row>
    <row r="13" spans="1:10">
      <c r="A13" s="106"/>
      <c r="B13" s="71" t="s">
        <v>297</v>
      </c>
      <c r="C13" s="62" t="s">
        <v>286</v>
      </c>
      <c r="D13" s="60" t="s">
        <v>287</v>
      </c>
      <c r="E13" s="61">
        <v>2</v>
      </c>
      <c r="F13" s="61" t="s">
        <v>285</v>
      </c>
      <c r="G13" s="18"/>
      <c r="H13" s="18"/>
      <c r="I13" s="61">
        <v>6</v>
      </c>
      <c r="J13" s="18"/>
    </row>
    <row r="14" spans="1:10" ht="24">
      <c r="A14" s="106"/>
      <c r="B14" s="71" t="s">
        <v>297</v>
      </c>
      <c r="C14" s="62" t="s">
        <v>283</v>
      </c>
      <c r="D14" s="60" t="s">
        <v>284</v>
      </c>
      <c r="E14" s="61">
        <v>2</v>
      </c>
      <c r="F14" s="61" t="s">
        <v>285</v>
      </c>
      <c r="G14" s="18"/>
      <c r="H14" s="18"/>
      <c r="I14" s="61">
        <v>7</v>
      </c>
      <c r="J14" s="18"/>
    </row>
    <row r="15" spans="1:10" ht="24">
      <c r="A15" s="106" t="s">
        <v>36</v>
      </c>
      <c r="B15" s="71" t="s">
        <v>297</v>
      </c>
      <c r="C15" s="69" t="s">
        <v>292</v>
      </c>
      <c r="D15" s="60" t="s">
        <v>288</v>
      </c>
      <c r="E15" s="61">
        <v>1</v>
      </c>
      <c r="F15" s="61" t="s">
        <v>271</v>
      </c>
      <c r="G15" s="18"/>
      <c r="H15" s="18"/>
      <c r="I15" s="61">
        <v>4</v>
      </c>
      <c r="J15" s="18"/>
    </row>
    <row r="16" spans="1:10" ht="24">
      <c r="A16" s="106"/>
      <c r="B16" s="71" t="s">
        <v>297</v>
      </c>
      <c r="C16" s="69" t="s">
        <v>293</v>
      </c>
      <c r="D16" s="60" t="s">
        <v>289</v>
      </c>
      <c r="E16" s="61">
        <v>2</v>
      </c>
      <c r="F16" s="61" t="s">
        <v>290</v>
      </c>
      <c r="G16" s="18"/>
      <c r="H16" s="18"/>
      <c r="I16" s="61">
        <v>5</v>
      </c>
      <c r="J16" s="18"/>
    </row>
    <row r="17" spans="1:10">
      <c r="A17" s="107" t="s">
        <v>37</v>
      </c>
      <c r="B17" s="71" t="s">
        <v>300</v>
      </c>
      <c r="C17" s="52" t="s">
        <v>260</v>
      </c>
      <c r="D17" s="52" t="s">
        <v>261</v>
      </c>
      <c r="E17" s="65">
        <v>1</v>
      </c>
      <c r="F17" s="65" t="s">
        <v>262</v>
      </c>
      <c r="G17" s="18"/>
      <c r="H17" s="18"/>
      <c r="I17" s="65">
        <v>3</v>
      </c>
      <c r="J17" s="18"/>
    </row>
    <row r="18" spans="1:10" ht="13.5" customHeight="1">
      <c r="A18" s="108"/>
      <c r="B18" s="71" t="s">
        <v>300</v>
      </c>
      <c r="C18" s="52" t="s">
        <v>263</v>
      </c>
      <c r="D18" s="52" t="s">
        <v>264</v>
      </c>
      <c r="E18" s="65">
        <v>1</v>
      </c>
      <c r="F18" s="65" t="s">
        <v>262</v>
      </c>
      <c r="G18" s="18"/>
      <c r="H18" s="18"/>
      <c r="I18" s="65">
        <v>5</v>
      </c>
      <c r="J18" s="18"/>
    </row>
    <row r="19" spans="1:10">
      <c r="A19" s="108"/>
      <c r="B19" s="71" t="s">
        <v>301</v>
      </c>
      <c r="C19" s="60" t="s">
        <v>275</v>
      </c>
      <c r="D19" s="60" t="s">
        <v>276</v>
      </c>
      <c r="E19" s="61">
        <v>1</v>
      </c>
      <c r="F19" s="61" t="s">
        <v>271</v>
      </c>
      <c r="G19" s="18"/>
      <c r="H19" s="18"/>
      <c r="I19" s="61">
        <v>6</v>
      </c>
      <c r="J19" s="18"/>
    </row>
    <row r="20" spans="1:10">
      <c r="A20" s="108"/>
      <c r="B20" s="71" t="s">
        <v>301</v>
      </c>
      <c r="C20" s="60" t="s">
        <v>277</v>
      </c>
      <c r="D20" s="60" t="s">
        <v>278</v>
      </c>
      <c r="E20" s="61">
        <v>2</v>
      </c>
      <c r="F20" s="61" t="s">
        <v>279</v>
      </c>
      <c r="G20" s="18"/>
      <c r="H20" s="18"/>
      <c r="I20" s="61">
        <v>7</v>
      </c>
      <c r="J20" s="18"/>
    </row>
    <row r="21" spans="1:10">
      <c r="A21" s="108"/>
      <c r="B21" s="71" t="s">
        <v>301</v>
      </c>
      <c r="C21" s="62" t="s">
        <v>280</v>
      </c>
      <c r="D21" s="60" t="s">
        <v>281</v>
      </c>
      <c r="E21" s="61">
        <v>5</v>
      </c>
      <c r="F21" s="61" t="s">
        <v>282</v>
      </c>
      <c r="G21" s="18"/>
      <c r="H21" s="18"/>
      <c r="I21" s="61">
        <v>6</v>
      </c>
      <c r="J21" s="18"/>
    </row>
    <row r="22" spans="1:10" ht="20.25" customHeight="1">
      <c r="A22" s="105" t="s">
        <v>38</v>
      </c>
      <c r="B22" s="105"/>
      <c r="C22" s="105"/>
      <c r="D22" s="105"/>
      <c r="E22" s="65">
        <v>14</v>
      </c>
      <c r="F22" s="65" t="s">
        <v>291</v>
      </c>
      <c r="G22" s="18"/>
      <c r="H22" s="18"/>
      <c r="I22" s="61">
        <v>8</v>
      </c>
      <c r="J22" s="18"/>
    </row>
    <row r="23" spans="1:10" ht="20.25" customHeight="1">
      <c r="A23" s="105" t="s">
        <v>17</v>
      </c>
      <c r="B23" s="105"/>
      <c r="C23" s="105"/>
      <c r="D23" s="105"/>
      <c r="E23" s="19">
        <f>SUM(E3:E22)</f>
        <v>43</v>
      </c>
      <c r="F23" s="18"/>
      <c r="G23" s="18"/>
      <c r="H23" s="18"/>
      <c r="I23" s="18"/>
      <c r="J23" s="18"/>
    </row>
  </sheetData>
  <mergeCells count="15">
    <mergeCell ref="A22:D22"/>
    <mergeCell ref="A23:D23"/>
    <mergeCell ref="A1:A2"/>
    <mergeCell ref="A3:A14"/>
    <mergeCell ref="A15:A16"/>
    <mergeCell ref="A17:A21"/>
    <mergeCell ref="B1:B2"/>
    <mergeCell ref="C1:C2"/>
    <mergeCell ref="D1:D2"/>
    <mergeCell ref="J1:J2"/>
    <mergeCell ref="E1:E2"/>
    <mergeCell ref="F1:F2"/>
    <mergeCell ref="G1:G2"/>
    <mergeCell ref="H1:H2"/>
    <mergeCell ref="I1:I2"/>
  </mergeCells>
  <phoneticPr fontId="26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zoomScale="130" zoomScaleNormal="130" workbookViewId="0">
      <selection activeCell="C26" sqref="C26"/>
    </sheetView>
  </sheetViews>
  <sheetFormatPr defaultColWidth="9" defaultRowHeight="13.5"/>
  <cols>
    <col min="1" max="1" width="18.125" customWidth="1"/>
    <col min="2" max="2" width="17.75" customWidth="1"/>
    <col min="3" max="3" width="15.875" customWidth="1"/>
    <col min="4" max="4" width="17.25" customWidth="1"/>
  </cols>
  <sheetData>
    <row r="1" spans="1:4" ht="22.5">
      <c r="A1" s="109" t="s">
        <v>39</v>
      </c>
      <c r="B1" s="109"/>
      <c r="C1" s="109"/>
      <c r="D1" s="109"/>
    </row>
    <row r="2" spans="1:4">
      <c r="A2" s="111" t="s">
        <v>40</v>
      </c>
      <c r="B2" s="111" t="s">
        <v>0</v>
      </c>
      <c r="C2" s="111" t="s">
        <v>41</v>
      </c>
      <c r="D2" s="115" t="s">
        <v>8</v>
      </c>
    </row>
    <row r="3" spans="1:4">
      <c r="A3" s="111"/>
      <c r="B3" s="111"/>
      <c r="C3" s="111"/>
      <c r="D3" s="115"/>
    </row>
    <row r="4" spans="1:4" ht="15" customHeight="1">
      <c r="A4" s="111" t="s">
        <v>42</v>
      </c>
      <c r="B4" s="9" t="s">
        <v>43</v>
      </c>
      <c r="C4" s="11">
        <v>53.5</v>
      </c>
      <c r="D4" s="10"/>
    </row>
    <row r="5" spans="1:4" ht="15">
      <c r="A5" s="111"/>
      <c r="B5" s="9" t="s">
        <v>44</v>
      </c>
      <c r="C5" s="11">
        <v>9</v>
      </c>
      <c r="D5" s="10"/>
    </row>
    <row r="6" spans="1:4" ht="15">
      <c r="A6" s="111"/>
      <c r="B6" s="9" t="s">
        <v>15</v>
      </c>
      <c r="C6" s="11">
        <v>62.5</v>
      </c>
      <c r="D6" s="10"/>
    </row>
    <row r="7" spans="1:4" ht="13.5" customHeight="1">
      <c r="A7" s="111" t="s">
        <v>45</v>
      </c>
      <c r="B7" s="9" t="s">
        <v>43</v>
      </c>
      <c r="C7" s="12">
        <v>25</v>
      </c>
      <c r="D7" s="10"/>
    </row>
    <row r="8" spans="1:4">
      <c r="A8" s="111"/>
      <c r="B8" s="9" t="s">
        <v>44</v>
      </c>
      <c r="C8" s="12">
        <v>20</v>
      </c>
      <c r="D8" s="10"/>
    </row>
    <row r="9" spans="1:4">
      <c r="A9" s="111"/>
      <c r="B9" s="9" t="s">
        <v>15</v>
      </c>
      <c r="C9" s="12">
        <v>45</v>
      </c>
      <c r="D9" s="10"/>
    </row>
    <row r="10" spans="1:4">
      <c r="A10" s="112" t="s">
        <v>46</v>
      </c>
      <c r="B10" s="9" t="s">
        <v>43</v>
      </c>
      <c r="C10" s="12">
        <v>6</v>
      </c>
      <c r="D10" s="10"/>
    </row>
    <row r="11" spans="1:4">
      <c r="A11" s="113"/>
      <c r="B11" s="9" t="s">
        <v>44</v>
      </c>
      <c r="C11" s="12">
        <v>7.5</v>
      </c>
      <c r="D11" s="10"/>
    </row>
    <row r="12" spans="1:4">
      <c r="A12" s="114"/>
      <c r="B12" s="9" t="s">
        <v>15</v>
      </c>
      <c r="C12" s="12">
        <v>13.5</v>
      </c>
      <c r="D12" s="10"/>
    </row>
    <row r="13" spans="1:4">
      <c r="A13" s="111" t="s">
        <v>47</v>
      </c>
      <c r="B13" s="9" t="s">
        <v>43</v>
      </c>
      <c r="C13" s="13">
        <v>4</v>
      </c>
      <c r="D13" s="10"/>
    </row>
    <row r="14" spans="1:4">
      <c r="A14" s="111"/>
      <c r="B14" s="9" t="s">
        <v>44</v>
      </c>
      <c r="C14" s="12">
        <v>2</v>
      </c>
      <c r="D14" s="10"/>
    </row>
    <row r="15" spans="1:4">
      <c r="A15" s="111"/>
      <c r="B15" s="9" t="s">
        <v>15</v>
      </c>
      <c r="C15" s="12">
        <v>6</v>
      </c>
      <c r="D15" s="10"/>
    </row>
    <row r="16" spans="1:4">
      <c r="A16" s="112" t="s">
        <v>23</v>
      </c>
      <c r="B16" s="9" t="s">
        <v>43</v>
      </c>
      <c r="C16" s="12"/>
      <c r="D16" s="10"/>
    </row>
    <row r="17" spans="1:4">
      <c r="A17" s="113"/>
      <c r="B17" s="9" t="s">
        <v>44</v>
      </c>
      <c r="C17" s="12"/>
      <c r="D17" s="10"/>
    </row>
    <row r="18" spans="1:4">
      <c r="A18" s="114"/>
      <c r="B18" s="9" t="s">
        <v>15</v>
      </c>
      <c r="C18" s="12"/>
      <c r="D18" s="10"/>
    </row>
    <row r="19" spans="1:4">
      <c r="A19" s="111" t="s">
        <v>48</v>
      </c>
      <c r="B19" s="9" t="s">
        <v>43</v>
      </c>
      <c r="C19" s="9">
        <v>43</v>
      </c>
      <c r="D19" s="10"/>
    </row>
    <row r="20" spans="1:4">
      <c r="A20" s="111"/>
      <c r="B20" s="9" t="s">
        <v>44</v>
      </c>
      <c r="C20" s="14">
        <v>0</v>
      </c>
      <c r="D20" s="10"/>
    </row>
    <row r="21" spans="1:4">
      <c r="A21" s="111"/>
      <c r="B21" s="9" t="s">
        <v>15</v>
      </c>
      <c r="C21" s="14">
        <v>43</v>
      </c>
      <c r="D21" s="10"/>
    </row>
    <row r="22" spans="1:4">
      <c r="A22" s="110" t="s">
        <v>29</v>
      </c>
      <c r="B22" s="110"/>
      <c r="C22" s="14">
        <f>SUM(C6+C9+C12+C15+C19)</f>
        <v>170</v>
      </c>
      <c r="D22" s="10"/>
    </row>
  </sheetData>
  <mergeCells count="12">
    <mergeCell ref="A1:D1"/>
    <mergeCell ref="A22:B22"/>
    <mergeCell ref="A2:A3"/>
    <mergeCell ref="A4:A6"/>
    <mergeCell ref="A7:A9"/>
    <mergeCell ref="A10:A12"/>
    <mergeCell ref="A13:A15"/>
    <mergeCell ref="A16:A18"/>
    <mergeCell ref="A19:A21"/>
    <mergeCell ref="B2:B3"/>
    <mergeCell ref="C2:C3"/>
    <mergeCell ref="D2:D3"/>
  </mergeCells>
  <phoneticPr fontId="27" type="noConversion"/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sqref="A1:J20"/>
    </sheetView>
  </sheetViews>
  <sheetFormatPr defaultColWidth="9" defaultRowHeight="13.5"/>
  <cols>
    <col min="1" max="1" width="8.5" customWidth="1"/>
  </cols>
  <sheetData>
    <row r="1" spans="1:10" ht="40.5">
      <c r="A1" s="1" t="s">
        <v>49</v>
      </c>
      <c r="B1" s="2" t="s">
        <v>50</v>
      </c>
      <c r="C1" s="3">
        <v>5</v>
      </c>
      <c r="D1" s="3">
        <v>80</v>
      </c>
      <c r="E1" s="3">
        <v>80</v>
      </c>
      <c r="F1" s="3"/>
      <c r="G1" s="3"/>
      <c r="H1" s="3"/>
      <c r="I1" s="116" t="s">
        <v>51</v>
      </c>
      <c r="J1" s="3">
        <v>1</v>
      </c>
    </row>
    <row r="2" spans="1:10" ht="40.5">
      <c r="A2" s="4" t="s">
        <v>52</v>
      </c>
      <c r="B2" s="5" t="s">
        <v>53</v>
      </c>
      <c r="C2" s="6">
        <v>5</v>
      </c>
      <c r="D2" s="6">
        <v>80</v>
      </c>
      <c r="E2" s="6">
        <v>80</v>
      </c>
      <c r="F2" s="6"/>
      <c r="G2" s="6"/>
      <c r="H2" s="6"/>
      <c r="I2" s="118"/>
      <c r="J2" s="6">
        <v>2</v>
      </c>
    </row>
    <row r="3" spans="1:10" ht="40.5">
      <c r="A3" s="4" t="s">
        <v>54</v>
      </c>
      <c r="B3" s="5" t="s">
        <v>55</v>
      </c>
      <c r="C3" s="6">
        <v>5</v>
      </c>
      <c r="D3" s="6">
        <v>80</v>
      </c>
      <c r="E3" s="6">
        <v>80</v>
      </c>
      <c r="F3" s="6"/>
      <c r="G3" s="6"/>
      <c r="H3" s="6"/>
      <c r="I3" s="116" t="s">
        <v>56</v>
      </c>
      <c r="J3" s="6">
        <v>1</v>
      </c>
    </row>
    <row r="4" spans="1:10" ht="40.5">
      <c r="A4" s="4" t="s">
        <v>57</v>
      </c>
      <c r="B4" s="5" t="s">
        <v>58</v>
      </c>
      <c r="C4" s="6">
        <v>4</v>
      </c>
      <c r="D4" s="6">
        <v>64</v>
      </c>
      <c r="E4" s="6">
        <v>64</v>
      </c>
      <c r="F4" s="6"/>
      <c r="G4" s="6"/>
      <c r="H4" s="6"/>
      <c r="I4" s="118"/>
      <c r="J4" s="6">
        <v>2</v>
      </c>
    </row>
    <row r="5" spans="1:10" ht="40.5">
      <c r="A5" s="4" t="s">
        <v>59</v>
      </c>
      <c r="B5" s="5" t="s">
        <v>60</v>
      </c>
      <c r="C5" s="6">
        <v>5</v>
      </c>
      <c r="D5" s="6">
        <v>80</v>
      </c>
      <c r="E5" s="6">
        <v>80</v>
      </c>
      <c r="F5" s="6"/>
      <c r="G5" s="6"/>
      <c r="H5" s="6"/>
      <c r="I5" s="116" t="s">
        <v>61</v>
      </c>
      <c r="J5" s="6">
        <v>1</v>
      </c>
    </row>
    <row r="6" spans="1:10" ht="40.5">
      <c r="A6" s="4" t="s">
        <v>62</v>
      </c>
      <c r="B6" s="5" t="s">
        <v>63</v>
      </c>
      <c r="C6" s="6">
        <v>3</v>
      </c>
      <c r="D6" s="6">
        <v>48</v>
      </c>
      <c r="E6" s="6">
        <v>48</v>
      </c>
      <c r="F6" s="6"/>
      <c r="G6" s="6"/>
      <c r="H6" s="6"/>
      <c r="I6" s="118"/>
      <c r="J6" s="6">
        <v>2</v>
      </c>
    </row>
    <row r="7" spans="1:10" ht="27">
      <c r="A7" s="4" t="s">
        <v>64</v>
      </c>
      <c r="B7" s="5" t="s">
        <v>65</v>
      </c>
      <c r="C7" s="6">
        <v>2</v>
      </c>
      <c r="D7" s="6">
        <v>32</v>
      </c>
      <c r="E7" s="6">
        <v>32</v>
      </c>
      <c r="F7" s="6"/>
      <c r="G7" s="6"/>
      <c r="H7" s="6"/>
      <c r="I7" s="116" t="s">
        <v>66</v>
      </c>
      <c r="J7" s="8">
        <v>43499</v>
      </c>
    </row>
    <row r="8" spans="1:10" ht="40.5">
      <c r="A8" s="4" t="s">
        <v>67</v>
      </c>
      <c r="B8" s="5" t="s">
        <v>68</v>
      </c>
      <c r="C8" s="6">
        <v>3</v>
      </c>
      <c r="D8" s="6">
        <v>48</v>
      </c>
      <c r="E8" s="6">
        <v>48</v>
      </c>
      <c r="F8" s="6"/>
      <c r="G8" s="6"/>
      <c r="H8" s="6"/>
      <c r="I8" s="118"/>
      <c r="J8" s="8">
        <v>43528</v>
      </c>
    </row>
    <row r="9" spans="1:10" ht="27">
      <c r="A9" s="4" t="s">
        <v>69</v>
      </c>
      <c r="B9" s="5" t="s">
        <v>70</v>
      </c>
      <c r="C9" s="6">
        <v>3.5</v>
      </c>
      <c r="D9" s="6">
        <v>56</v>
      </c>
      <c r="E9" s="6">
        <v>56</v>
      </c>
      <c r="F9" s="6"/>
      <c r="G9" s="6"/>
      <c r="H9" s="6"/>
      <c r="I9" s="116" t="s">
        <v>71</v>
      </c>
      <c r="J9" s="6">
        <v>2</v>
      </c>
    </row>
    <row r="10" spans="1:10" ht="40.5">
      <c r="A10" s="4" t="s">
        <v>72</v>
      </c>
      <c r="B10" s="5" t="s">
        <v>73</v>
      </c>
      <c r="C10" s="6">
        <v>3.5</v>
      </c>
      <c r="D10" s="6">
        <v>56</v>
      </c>
      <c r="E10" s="6">
        <v>56</v>
      </c>
      <c r="F10" s="6"/>
      <c r="G10" s="6"/>
      <c r="H10" s="6"/>
      <c r="I10" s="117"/>
      <c r="J10" s="6">
        <v>3</v>
      </c>
    </row>
    <row r="11" spans="1:10" ht="54">
      <c r="A11" s="4" t="s">
        <v>74</v>
      </c>
      <c r="B11" s="5" t="s">
        <v>75</v>
      </c>
      <c r="C11" s="6">
        <v>1</v>
      </c>
      <c r="D11" s="6">
        <v>32</v>
      </c>
      <c r="E11" s="6"/>
      <c r="F11" s="6">
        <v>32</v>
      </c>
      <c r="G11" s="6"/>
      <c r="H11" s="6"/>
      <c r="I11" s="117"/>
      <c r="J11" s="6">
        <v>2</v>
      </c>
    </row>
    <row r="12" spans="1:10" ht="54">
      <c r="A12" s="4" t="s">
        <v>76</v>
      </c>
      <c r="B12" s="5" t="s">
        <v>77</v>
      </c>
      <c r="C12" s="6">
        <v>0.5</v>
      </c>
      <c r="D12" s="6">
        <v>16</v>
      </c>
      <c r="E12" s="6"/>
      <c r="F12" s="6">
        <v>16</v>
      </c>
      <c r="G12" s="6"/>
      <c r="H12" s="6"/>
      <c r="I12" s="118"/>
      <c r="J12" s="6">
        <v>3</v>
      </c>
    </row>
    <row r="13" spans="1:10" ht="27">
      <c r="A13" s="4" t="s">
        <v>78</v>
      </c>
      <c r="B13" s="5" t="s">
        <v>79</v>
      </c>
      <c r="C13" s="6">
        <v>3</v>
      </c>
      <c r="D13" s="6">
        <v>48</v>
      </c>
      <c r="E13" s="6">
        <v>48</v>
      </c>
      <c r="F13" s="6"/>
      <c r="G13" s="6"/>
      <c r="H13" s="6"/>
      <c r="I13" s="116" t="s">
        <v>80</v>
      </c>
      <c r="J13" s="6">
        <v>2</v>
      </c>
    </row>
    <row r="14" spans="1:10" ht="40.5">
      <c r="A14" s="4" t="s">
        <v>81</v>
      </c>
      <c r="B14" s="5" t="s">
        <v>82</v>
      </c>
      <c r="C14" s="6">
        <v>2.5</v>
      </c>
      <c r="D14" s="7">
        <v>40</v>
      </c>
      <c r="E14" s="6">
        <v>40</v>
      </c>
      <c r="F14" s="6"/>
      <c r="G14" s="6"/>
      <c r="H14" s="6"/>
      <c r="I14" s="117"/>
      <c r="J14" s="6">
        <v>3</v>
      </c>
    </row>
    <row r="15" spans="1:10" ht="54">
      <c r="A15" s="4" t="s">
        <v>83</v>
      </c>
      <c r="B15" s="5" t="s">
        <v>84</v>
      </c>
      <c r="C15" s="6">
        <v>0.5</v>
      </c>
      <c r="D15" s="6">
        <v>16</v>
      </c>
      <c r="E15" s="6"/>
      <c r="F15" s="6">
        <v>16</v>
      </c>
      <c r="G15" s="6"/>
      <c r="H15" s="6"/>
      <c r="I15" s="117"/>
      <c r="J15" s="6">
        <v>2</v>
      </c>
    </row>
    <row r="16" spans="1:10" ht="54">
      <c r="A16" s="4" t="s">
        <v>85</v>
      </c>
      <c r="B16" s="5" t="s">
        <v>86</v>
      </c>
      <c r="C16" s="6">
        <v>0.5</v>
      </c>
      <c r="D16" s="6">
        <v>16</v>
      </c>
      <c r="E16" s="6"/>
      <c r="F16" s="6">
        <v>16</v>
      </c>
      <c r="G16" s="6"/>
      <c r="H16" s="6"/>
      <c r="I16" s="118"/>
      <c r="J16" s="6">
        <v>3</v>
      </c>
    </row>
    <row r="17" spans="1:10" ht="27">
      <c r="A17" s="4" t="s">
        <v>87</v>
      </c>
      <c r="B17" s="5" t="s">
        <v>88</v>
      </c>
      <c r="C17" s="6">
        <v>3</v>
      </c>
      <c r="D17" s="6">
        <v>48</v>
      </c>
      <c r="E17" s="6">
        <v>48</v>
      </c>
      <c r="F17" s="6"/>
      <c r="G17" s="6"/>
      <c r="H17" s="6"/>
      <c r="I17" s="119" t="s">
        <v>61</v>
      </c>
      <c r="J17" s="6">
        <v>2</v>
      </c>
    </row>
    <row r="18" spans="1:10" ht="39.75">
      <c r="A18" s="4" t="s">
        <v>89</v>
      </c>
      <c r="B18" s="5" t="s">
        <v>90</v>
      </c>
      <c r="C18" s="6">
        <v>2.5</v>
      </c>
      <c r="D18" s="7">
        <v>40</v>
      </c>
      <c r="E18" s="6">
        <v>40</v>
      </c>
      <c r="F18" s="6"/>
      <c r="G18" s="6"/>
      <c r="H18" s="6"/>
      <c r="I18" s="120"/>
      <c r="J18" s="6">
        <v>3</v>
      </c>
    </row>
    <row r="19" spans="1:10" ht="54">
      <c r="A19" s="4" t="s">
        <v>91</v>
      </c>
      <c r="B19" s="5" t="s">
        <v>92</v>
      </c>
      <c r="C19" s="6">
        <v>0.5</v>
      </c>
      <c r="D19" s="6">
        <v>16</v>
      </c>
      <c r="E19" s="6"/>
      <c r="F19" s="6">
        <v>16</v>
      </c>
      <c r="G19" s="6"/>
      <c r="H19" s="6"/>
      <c r="I19" s="120"/>
      <c r="J19" s="6">
        <v>2</v>
      </c>
    </row>
    <row r="20" spans="1:10" ht="54">
      <c r="A20" s="4" t="s">
        <v>93</v>
      </c>
      <c r="B20" s="5" t="s">
        <v>94</v>
      </c>
      <c r="C20" s="6">
        <v>0.5</v>
      </c>
      <c r="D20" s="6">
        <v>16</v>
      </c>
      <c r="E20" s="6"/>
      <c r="F20" s="6">
        <v>16</v>
      </c>
      <c r="G20" s="6"/>
      <c r="H20" s="6"/>
      <c r="I20" s="121"/>
      <c r="J20" s="6">
        <v>3</v>
      </c>
    </row>
  </sheetData>
  <mergeCells count="7">
    <mergeCell ref="I13:I16"/>
    <mergeCell ref="I17:I20"/>
    <mergeCell ref="I1:I2"/>
    <mergeCell ref="I3:I4"/>
    <mergeCell ref="I5:I6"/>
    <mergeCell ref="I7:I8"/>
    <mergeCell ref="I9:I12"/>
  </mergeCells>
  <phoneticPr fontId="2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课程设置及学时分配表</vt:lpstr>
      <vt:lpstr>专业实践环节安排表</vt:lpstr>
      <vt:lpstr>学分分配表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666</cp:lastModifiedBy>
  <dcterms:created xsi:type="dcterms:W3CDTF">2006-09-13T11:21:00Z</dcterms:created>
  <dcterms:modified xsi:type="dcterms:W3CDTF">2022-04-14T07:00:31Z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4BFFDE537F61457DA688A012C3976FAF</vt:lpwstr>
  </property>
  <property fmtid="{D5CDD505-2E9C-101B-9397-08002B2CF9AE}" pid="3" name="KSOProductBuildVer">
    <vt:lpwstr>2052-11.1.0.11365</vt:lpwstr>
  </property>
</Properties>
</file>